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07"/>
  </bookViews>
  <sheets>
    <sheet name="Sheet2" sheetId="2" r:id="rId1"/>
    <sheet name="Sheet1" sheetId="3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<sst xmlns="http://schemas.openxmlformats.org/spreadsheetml/2006/main" count="80" uniqueCount="64">
  <si>
    <r>
      <rPr>
        <b/>
        <sz val="16"/>
        <color theme="1"/>
        <rFont val="宋体"/>
        <charset val="134"/>
      </rPr>
      <t xml:space="preserve">丰泽区2023年用人单位社会保险补贴（第三批）拟发放情况公示
                                                              </t>
    </r>
    <r>
      <rPr>
        <sz val="11"/>
        <color theme="1"/>
        <rFont val="宋体"/>
        <charset val="134"/>
      </rPr>
      <t>单位：元</t>
    </r>
  </si>
  <si>
    <t>序号</t>
  </si>
  <si>
    <t>单位名称</t>
  </si>
  <si>
    <t>企业类型</t>
  </si>
  <si>
    <t>符合申领社保补贴人数</t>
  </si>
  <si>
    <t>员工姓名</t>
  </si>
  <si>
    <t>补贴期限</t>
  </si>
  <si>
    <t>社保单位部分缴费情况</t>
  </si>
  <si>
    <t>合计缴交金额</t>
  </si>
  <si>
    <t>社保补贴标准</t>
  </si>
  <si>
    <t>合计拟发放金额</t>
  </si>
  <si>
    <t>基本养老保险费</t>
  </si>
  <si>
    <t>基本医保保险费</t>
  </si>
  <si>
    <t>失业保险费</t>
  </si>
  <si>
    <t>泉州万达广场商业物业管理有限公司</t>
  </si>
  <si>
    <t>小微企业</t>
  </si>
  <si>
    <t>郑佳炜</t>
  </si>
  <si>
    <t>2022.11——2023.10</t>
  </si>
  <si>
    <t>陈鸿艺</t>
  </si>
  <si>
    <t>2022.12——2023.11</t>
  </si>
  <si>
    <t>李欣懋</t>
  </si>
  <si>
    <t>2023.04——2023.09</t>
  </si>
  <si>
    <t>泉州市谨讯软件有限公司</t>
  </si>
  <si>
    <t>万宏进</t>
  </si>
  <si>
    <t>2023.01——2023.06</t>
  </si>
  <si>
    <t>郑炜灵</t>
  </si>
  <si>
    <t>2023.01——2023.07</t>
  </si>
  <si>
    <t>张泽栋</t>
  </si>
  <si>
    <t>王泽坊</t>
  </si>
  <si>
    <t>2023.01——2023.08</t>
  </si>
  <si>
    <t>陈建勇</t>
  </si>
  <si>
    <t>王金乾</t>
  </si>
  <si>
    <t>周明珠</t>
  </si>
  <si>
    <t>薛宇</t>
  </si>
  <si>
    <t>2023.08——2023.11</t>
  </si>
  <si>
    <t>翁逸翔</t>
  </si>
  <si>
    <t>颜涌泉</t>
  </si>
  <si>
    <t>张育成</t>
  </si>
  <si>
    <t>李泽荣</t>
  </si>
  <si>
    <t>詹贻坚</t>
  </si>
  <si>
    <t>杨敏全</t>
  </si>
  <si>
    <t>刘晓明</t>
  </si>
  <si>
    <t>潘玉斌</t>
  </si>
  <si>
    <t>温浩林</t>
  </si>
  <si>
    <t>王坤煌</t>
  </si>
  <si>
    <t>张邱勋</t>
  </si>
  <si>
    <t>吴嘉锋</t>
  </si>
  <si>
    <t>合计</t>
  </si>
  <si>
    <t>胡林鑫</t>
  </si>
  <si>
    <t>35062419961027301X</t>
  </si>
  <si>
    <t>林楠</t>
  </si>
  <si>
    <t>352227200104130512</t>
  </si>
  <si>
    <t>王子一</t>
  </si>
  <si>
    <t>350781200001241213</t>
  </si>
  <si>
    <t>陈语柔</t>
  </si>
  <si>
    <t>350602200012041021</t>
  </si>
  <si>
    <t>陈炜</t>
  </si>
  <si>
    <t>522121199905273647</t>
  </si>
  <si>
    <t>林昱妮</t>
  </si>
  <si>
    <t>350502199511190020</t>
  </si>
  <si>
    <t>傅雪姑</t>
  </si>
  <si>
    <t>350583197811093125</t>
  </si>
  <si>
    <t>杨宇晗</t>
  </si>
  <si>
    <t>350629200107010017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</si>
</sst>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6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color rgb="FF333333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 quotePrefix="1">
      <alignment horizontal="center" vertical="center"/>
    </xf>
    <xf numFmtId="0" fontId="2" fillId="2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topLeftCell="A22" workbookViewId="0">
      <selection activeCell="A1" sqref="$A1:$XFD1048576"/>
    </sheetView>
  </sheetViews>
  <sheetFormatPr defaultColWidth="9" defaultRowHeight="14.4"/>
  <cols>
    <col min="1" max="1" width="4.31481481481481" customWidth="1"/>
    <col min="2" max="2" width="16.6296296296296" customWidth="1"/>
    <col min="3" max="3" width="14.3796296296296" style="9" customWidth="1"/>
    <col min="4" max="4" width="7.33333333333333" customWidth="1"/>
    <col min="5" max="5" width="8.62962962962963" customWidth="1"/>
    <col min="6" max="6" width="18.6296296296296" style="9" customWidth="1"/>
    <col min="7" max="7" width="9.64814814814815" customWidth="1"/>
    <col min="8" max="8" width="9.87962962962963" customWidth="1"/>
    <col min="9" max="9" width="7.5" customWidth="1"/>
    <col min="10" max="10" width="11.8888888888889" style="10"/>
    <col min="12" max="12" width="10.25" style="10" customWidth="1"/>
  </cols>
  <sheetData>
    <row r="1" customFormat="1" ht="41" customHeight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25"/>
      <c r="K1" s="11"/>
      <c r="L1" s="25"/>
    </row>
    <row r="2" customFormat="1" ht="30" customHeight="1" spans="1:12">
      <c r="A2" s="12" t="s">
        <v>1</v>
      </c>
      <c r="B2" s="13" t="s">
        <v>2</v>
      </c>
      <c r="C2" s="12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/>
      <c r="I2" s="14"/>
      <c r="J2" s="26" t="s">
        <v>8</v>
      </c>
      <c r="K2" s="14" t="s">
        <v>9</v>
      </c>
      <c r="L2" s="26" t="s">
        <v>10</v>
      </c>
    </row>
    <row r="3" customFormat="1" ht="28" customHeight="1" spans="1:12">
      <c r="A3" s="12"/>
      <c r="B3" s="13"/>
      <c r="C3" s="12"/>
      <c r="D3" s="14"/>
      <c r="E3" s="14"/>
      <c r="F3" s="14"/>
      <c r="G3" s="13" t="s">
        <v>11</v>
      </c>
      <c r="H3" s="13" t="s">
        <v>12</v>
      </c>
      <c r="I3" s="13" t="s">
        <v>13</v>
      </c>
      <c r="J3" s="26"/>
      <c r="K3" s="14"/>
      <c r="L3" s="26"/>
    </row>
    <row r="4" s="7" customFormat="1" ht="28" customHeight="1" spans="1:12">
      <c r="A4" s="15">
        <v>1</v>
      </c>
      <c r="B4" s="16" t="s">
        <v>14</v>
      </c>
      <c r="C4" s="17" t="s">
        <v>15</v>
      </c>
      <c r="D4" s="18">
        <v>3</v>
      </c>
      <c r="E4" s="18" t="s">
        <v>16</v>
      </c>
      <c r="F4" s="18" t="s">
        <v>17</v>
      </c>
      <c r="G4" s="18">
        <v>7872</v>
      </c>
      <c r="H4" s="18">
        <v>3723.6</v>
      </c>
      <c r="I4" s="18">
        <v>246</v>
      </c>
      <c r="J4" s="27">
        <f t="shared" ref="J4:J27" si="0">SUM(G4:I4)</f>
        <v>11841.6</v>
      </c>
      <c r="K4" s="28">
        <v>0.8</v>
      </c>
      <c r="L4" s="27">
        <v>9473.28</v>
      </c>
    </row>
    <row r="5" s="7" customFormat="1" ht="28" customHeight="1" spans="1:12">
      <c r="A5" s="19"/>
      <c r="B5" s="16"/>
      <c r="C5" s="17"/>
      <c r="D5" s="18"/>
      <c r="E5" s="18" t="s">
        <v>18</v>
      </c>
      <c r="F5" s="18" t="s">
        <v>19</v>
      </c>
      <c r="G5" s="18">
        <v>7872</v>
      </c>
      <c r="H5" s="18">
        <v>3723.9</v>
      </c>
      <c r="I5" s="18">
        <v>246</v>
      </c>
      <c r="J5" s="27">
        <f t="shared" si="0"/>
        <v>11841.9</v>
      </c>
      <c r="K5" s="28">
        <v>0.8</v>
      </c>
      <c r="L5" s="27">
        <v>9473.52</v>
      </c>
    </row>
    <row r="6" s="7" customFormat="1" ht="28" customHeight="1" spans="1:12">
      <c r="A6" s="20"/>
      <c r="B6" s="16"/>
      <c r="C6" s="17"/>
      <c r="D6" s="18"/>
      <c r="E6" s="18" t="s">
        <v>20</v>
      </c>
      <c r="F6" s="18" t="s">
        <v>21</v>
      </c>
      <c r="G6" s="18">
        <v>4128</v>
      </c>
      <c r="H6" s="18">
        <v>1926.9</v>
      </c>
      <c r="I6" s="18">
        <v>129</v>
      </c>
      <c r="J6" s="27">
        <f t="shared" si="0"/>
        <v>6183.9</v>
      </c>
      <c r="K6" s="28">
        <v>0.8</v>
      </c>
      <c r="L6" s="27">
        <v>4947.12</v>
      </c>
    </row>
    <row r="7" s="7" customFormat="1" ht="28" customHeight="1" spans="1:12">
      <c r="A7" s="18">
        <v>2</v>
      </c>
      <c r="B7" s="16" t="s">
        <v>22</v>
      </c>
      <c r="C7" s="17" t="s">
        <v>15</v>
      </c>
      <c r="D7" s="19">
        <v>20</v>
      </c>
      <c r="E7" s="21" t="s">
        <v>23</v>
      </c>
      <c r="F7" s="20" t="s">
        <v>24</v>
      </c>
      <c r="G7" s="20">
        <v>2472</v>
      </c>
      <c r="H7" s="20">
        <v>1796.4</v>
      </c>
      <c r="I7" s="20">
        <v>77.28</v>
      </c>
      <c r="J7" s="29">
        <f t="shared" si="0"/>
        <v>4345.68</v>
      </c>
      <c r="K7" s="28">
        <v>0.8</v>
      </c>
      <c r="L7" s="29">
        <v>3476.54</v>
      </c>
    </row>
    <row r="8" s="7" customFormat="1" ht="28" customHeight="1" spans="1:12">
      <c r="A8" s="18"/>
      <c r="B8" s="16"/>
      <c r="C8" s="17"/>
      <c r="D8" s="19"/>
      <c r="E8" s="21" t="s">
        <v>25</v>
      </c>
      <c r="F8" s="18" t="s">
        <v>26</v>
      </c>
      <c r="G8" s="20">
        <v>2884</v>
      </c>
      <c r="H8" s="18">
        <v>2112.3</v>
      </c>
      <c r="I8" s="18">
        <v>90.16</v>
      </c>
      <c r="J8" s="27">
        <f t="shared" si="0"/>
        <v>5086.46</v>
      </c>
      <c r="K8" s="28">
        <v>0.8</v>
      </c>
      <c r="L8" s="27">
        <v>4069.17</v>
      </c>
    </row>
    <row r="9" s="7" customFormat="1" ht="28" customHeight="1" spans="1:12">
      <c r="A9" s="18"/>
      <c r="B9" s="16"/>
      <c r="C9" s="17"/>
      <c r="D9" s="19"/>
      <c r="E9" s="21" t="s">
        <v>27</v>
      </c>
      <c r="F9" s="20" t="s">
        <v>24</v>
      </c>
      <c r="G9" s="20">
        <v>2472</v>
      </c>
      <c r="H9" s="20">
        <v>1796.4</v>
      </c>
      <c r="I9" s="18">
        <v>77.28</v>
      </c>
      <c r="J9" s="27">
        <f t="shared" si="0"/>
        <v>4345.68</v>
      </c>
      <c r="K9" s="28">
        <v>0.8</v>
      </c>
      <c r="L9" s="27">
        <v>3476.54</v>
      </c>
    </row>
    <row r="10" s="7" customFormat="1" ht="28" customHeight="1" spans="1:12">
      <c r="A10" s="18"/>
      <c r="B10" s="16"/>
      <c r="C10" s="17"/>
      <c r="D10" s="19"/>
      <c r="E10" s="21" t="s">
        <v>28</v>
      </c>
      <c r="F10" s="18" t="s">
        <v>29</v>
      </c>
      <c r="G10" s="18">
        <v>3296</v>
      </c>
      <c r="H10" s="18">
        <v>2428.2</v>
      </c>
      <c r="I10" s="18">
        <v>103.04</v>
      </c>
      <c r="J10" s="27">
        <f t="shared" si="0"/>
        <v>5827.24</v>
      </c>
      <c r="K10" s="28">
        <v>0.8</v>
      </c>
      <c r="L10" s="27">
        <v>4661.79</v>
      </c>
    </row>
    <row r="11" s="7" customFormat="1" ht="28" customHeight="1" spans="1:12">
      <c r="A11" s="18"/>
      <c r="B11" s="16"/>
      <c r="C11" s="17"/>
      <c r="D11" s="19"/>
      <c r="E11" s="21" t="s">
        <v>30</v>
      </c>
      <c r="F11" s="18" t="s">
        <v>29</v>
      </c>
      <c r="G11" s="18">
        <v>3296</v>
      </c>
      <c r="H11" s="18">
        <v>2428.2</v>
      </c>
      <c r="I11" s="18">
        <v>103.04</v>
      </c>
      <c r="J11" s="27">
        <f t="shared" si="0"/>
        <v>5827.24</v>
      </c>
      <c r="K11" s="28">
        <v>0.8</v>
      </c>
      <c r="L11" s="27">
        <v>4661.79</v>
      </c>
    </row>
    <row r="12" s="8" customFormat="1" ht="28" customHeight="1" spans="1:12">
      <c r="A12" s="18"/>
      <c r="B12" s="16"/>
      <c r="C12" s="17"/>
      <c r="D12" s="19"/>
      <c r="E12" s="18" t="s">
        <v>31</v>
      </c>
      <c r="F12" s="20" t="s">
        <v>24</v>
      </c>
      <c r="G12" s="20">
        <v>2472</v>
      </c>
      <c r="H12" s="20">
        <v>1796.4</v>
      </c>
      <c r="I12" s="18">
        <v>77.28</v>
      </c>
      <c r="J12" s="27">
        <f t="shared" si="0"/>
        <v>4345.68</v>
      </c>
      <c r="K12" s="28">
        <v>0.8</v>
      </c>
      <c r="L12" s="27">
        <v>3476.54</v>
      </c>
    </row>
    <row r="13" s="7" customFormat="1" ht="28" customHeight="1" spans="1:12">
      <c r="A13" s="18"/>
      <c r="B13" s="16"/>
      <c r="C13" s="17"/>
      <c r="D13" s="19"/>
      <c r="E13" s="21" t="s">
        <v>32</v>
      </c>
      <c r="F13" s="18" t="s">
        <v>26</v>
      </c>
      <c r="G13" s="20">
        <v>2884</v>
      </c>
      <c r="H13" s="18">
        <v>2112.3</v>
      </c>
      <c r="I13" s="18">
        <v>90.16</v>
      </c>
      <c r="J13" s="27">
        <f t="shared" si="0"/>
        <v>5086.46</v>
      </c>
      <c r="K13" s="28">
        <v>0.8</v>
      </c>
      <c r="L13" s="27">
        <v>4069.17</v>
      </c>
    </row>
    <row r="14" s="7" customFormat="1" ht="28" customHeight="1" spans="1:12">
      <c r="A14" s="18"/>
      <c r="B14" s="16"/>
      <c r="C14" s="17"/>
      <c r="D14" s="19"/>
      <c r="E14" s="18" t="s">
        <v>33</v>
      </c>
      <c r="F14" s="18" t="s">
        <v>34</v>
      </c>
      <c r="G14" s="18">
        <v>1648</v>
      </c>
      <c r="H14" s="18">
        <v>1263.6</v>
      </c>
      <c r="I14" s="18">
        <v>51.52</v>
      </c>
      <c r="J14" s="27">
        <f t="shared" si="0"/>
        <v>2963.12</v>
      </c>
      <c r="K14" s="28">
        <v>0.8</v>
      </c>
      <c r="L14" s="27">
        <v>2370.5</v>
      </c>
    </row>
    <row r="15" s="7" customFormat="1" ht="28" customHeight="1" spans="1:12">
      <c r="A15" s="18"/>
      <c r="B15" s="16"/>
      <c r="C15" s="17"/>
      <c r="D15" s="19"/>
      <c r="E15" s="18" t="s">
        <v>35</v>
      </c>
      <c r="F15" s="18" t="s">
        <v>34</v>
      </c>
      <c r="G15" s="18">
        <v>1648</v>
      </c>
      <c r="H15" s="18">
        <v>1263.6</v>
      </c>
      <c r="I15" s="18">
        <v>51.52</v>
      </c>
      <c r="J15" s="27">
        <f t="shared" si="0"/>
        <v>2963.12</v>
      </c>
      <c r="K15" s="28">
        <v>0.8</v>
      </c>
      <c r="L15" s="27">
        <v>2370.5</v>
      </c>
    </row>
    <row r="16" s="7" customFormat="1" ht="28" customHeight="1" spans="1:12">
      <c r="A16" s="18"/>
      <c r="B16" s="16"/>
      <c r="C16" s="17"/>
      <c r="D16" s="19"/>
      <c r="E16" s="18" t="s">
        <v>36</v>
      </c>
      <c r="F16" s="18" t="s">
        <v>34</v>
      </c>
      <c r="G16" s="18">
        <v>1648</v>
      </c>
      <c r="H16" s="18">
        <v>1263.6</v>
      </c>
      <c r="I16" s="18">
        <v>51.52</v>
      </c>
      <c r="J16" s="27">
        <f t="shared" si="0"/>
        <v>2963.12</v>
      </c>
      <c r="K16" s="28">
        <v>0.8</v>
      </c>
      <c r="L16" s="27">
        <v>2370.5</v>
      </c>
    </row>
    <row r="17" s="7" customFormat="1" ht="28" customHeight="1" spans="1:12">
      <c r="A17" s="18"/>
      <c r="B17" s="16"/>
      <c r="C17" s="17"/>
      <c r="D17" s="19"/>
      <c r="E17" s="18" t="s">
        <v>37</v>
      </c>
      <c r="F17" s="18" t="s">
        <v>34</v>
      </c>
      <c r="G17" s="18">
        <v>1648</v>
      </c>
      <c r="H17" s="18">
        <v>1263.6</v>
      </c>
      <c r="I17" s="18">
        <v>51.52</v>
      </c>
      <c r="J17" s="27">
        <f t="shared" si="0"/>
        <v>2963.12</v>
      </c>
      <c r="K17" s="28">
        <v>0.8</v>
      </c>
      <c r="L17" s="27">
        <v>2370.5</v>
      </c>
    </row>
    <row r="18" s="7" customFormat="1" ht="28" customHeight="1" spans="1:12">
      <c r="A18" s="18"/>
      <c r="B18" s="16"/>
      <c r="C18" s="17"/>
      <c r="D18" s="19"/>
      <c r="E18" s="18" t="s">
        <v>38</v>
      </c>
      <c r="F18" s="18" t="s">
        <v>34</v>
      </c>
      <c r="G18" s="18">
        <v>1648</v>
      </c>
      <c r="H18" s="18">
        <v>1263.6</v>
      </c>
      <c r="I18" s="18">
        <v>51.52</v>
      </c>
      <c r="J18" s="27">
        <f t="shared" si="0"/>
        <v>2963.12</v>
      </c>
      <c r="K18" s="28">
        <v>0.8</v>
      </c>
      <c r="L18" s="27">
        <v>2370.5</v>
      </c>
    </row>
    <row r="19" s="7" customFormat="1" ht="28" customHeight="1" spans="1:12">
      <c r="A19" s="18"/>
      <c r="B19" s="16"/>
      <c r="C19" s="17"/>
      <c r="D19" s="19"/>
      <c r="E19" s="18" t="s">
        <v>39</v>
      </c>
      <c r="F19" s="18" t="s">
        <v>34</v>
      </c>
      <c r="G19" s="18">
        <v>1648</v>
      </c>
      <c r="H19" s="18">
        <v>1263.6</v>
      </c>
      <c r="I19" s="18">
        <v>51.52</v>
      </c>
      <c r="J19" s="27">
        <f t="shared" si="0"/>
        <v>2963.12</v>
      </c>
      <c r="K19" s="28">
        <v>0.8</v>
      </c>
      <c r="L19" s="27">
        <v>2370.5</v>
      </c>
    </row>
    <row r="20" s="7" customFormat="1" ht="28" customHeight="1" spans="1:12">
      <c r="A20" s="18"/>
      <c r="B20" s="16"/>
      <c r="C20" s="17"/>
      <c r="D20" s="19"/>
      <c r="E20" s="18" t="s">
        <v>40</v>
      </c>
      <c r="F20" s="18" t="s">
        <v>34</v>
      </c>
      <c r="G20" s="18">
        <v>1648</v>
      </c>
      <c r="H20" s="18">
        <v>1263.6</v>
      </c>
      <c r="I20" s="18">
        <v>51.52</v>
      </c>
      <c r="J20" s="27">
        <f t="shared" si="0"/>
        <v>2963.12</v>
      </c>
      <c r="K20" s="28">
        <v>0.8</v>
      </c>
      <c r="L20" s="27">
        <v>2370.5</v>
      </c>
    </row>
    <row r="21" s="7" customFormat="1" ht="28" customHeight="1" spans="1:12">
      <c r="A21" s="18"/>
      <c r="B21" s="16"/>
      <c r="C21" s="17"/>
      <c r="D21" s="19"/>
      <c r="E21" s="18" t="s">
        <v>41</v>
      </c>
      <c r="F21" s="18" t="s">
        <v>34</v>
      </c>
      <c r="G21" s="18">
        <v>1648</v>
      </c>
      <c r="H21" s="18">
        <v>1263.6</v>
      </c>
      <c r="I21" s="18">
        <v>51.52</v>
      </c>
      <c r="J21" s="27">
        <f t="shared" si="0"/>
        <v>2963.12</v>
      </c>
      <c r="K21" s="28">
        <v>0.8</v>
      </c>
      <c r="L21" s="27">
        <v>2370.5</v>
      </c>
    </row>
    <row r="22" s="7" customFormat="1" ht="28" customHeight="1" spans="1:12">
      <c r="A22" s="18"/>
      <c r="B22" s="16"/>
      <c r="C22" s="17"/>
      <c r="D22" s="19"/>
      <c r="E22" s="18" t="s">
        <v>42</v>
      </c>
      <c r="F22" s="18" t="s">
        <v>34</v>
      </c>
      <c r="G22" s="18">
        <v>1648</v>
      </c>
      <c r="H22" s="18">
        <v>1263.6</v>
      </c>
      <c r="I22" s="18">
        <v>51.52</v>
      </c>
      <c r="J22" s="27">
        <f t="shared" si="0"/>
        <v>2963.12</v>
      </c>
      <c r="K22" s="28">
        <v>0.8</v>
      </c>
      <c r="L22" s="30">
        <v>2370.5</v>
      </c>
    </row>
    <row r="23" s="7" customFormat="1" ht="28" customHeight="1" spans="1:12">
      <c r="A23" s="18"/>
      <c r="B23" s="16"/>
      <c r="C23" s="17"/>
      <c r="D23" s="19"/>
      <c r="E23" s="18" t="s">
        <v>43</v>
      </c>
      <c r="F23" s="18" t="s">
        <v>34</v>
      </c>
      <c r="G23" s="18">
        <v>1648</v>
      </c>
      <c r="H23" s="18">
        <v>1263.6</v>
      </c>
      <c r="I23" s="18">
        <v>51.52</v>
      </c>
      <c r="J23" s="27">
        <f t="shared" si="0"/>
        <v>2963.12</v>
      </c>
      <c r="K23" s="28">
        <v>0.8</v>
      </c>
      <c r="L23" s="30">
        <v>2370.5</v>
      </c>
    </row>
    <row r="24" s="7" customFormat="1" ht="28" customHeight="1" spans="1:12">
      <c r="A24" s="18"/>
      <c r="B24" s="16"/>
      <c r="C24" s="17"/>
      <c r="D24" s="19"/>
      <c r="E24" s="18" t="s">
        <v>44</v>
      </c>
      <c r="F24" s="18" t="s">
        <v>34</v>
      </c>
      <c r="G24" s="18">
        <v>1648</v>
      </c>
      <c r="H24" s="18">
        <v>1263.6</v>
      </c>
      <c r="I24" s="18">
        <v>51.52</v>
      </c>
      <c r="J24" s="27">
        <f t="shared" si="0"/>
        <v>2963.12</v>
      </c>
      <c r="K24" s="28">
        <v>0.8</v>
      </c>
      <c r="L24" s="30">
        <v>2370.5</v>
      </c>
    </row>
    <row r="25" s="7" customFormat="1" ht="28" customHeight="1" spans="1:12">
      <c r="A25" s="18"/>
      <c r="B25" s="16"/>
      <c r="C25" s="17"/>
      <c r="D25" s="19"/>
      <c r="E25" s="18" t="s">
        <v>45</v>
      </c>
      <c r="F25" s="18" t="s">
        <v>34</v>
      </c>
      <c r="G25" s="18">
        <v>1648</v>
      </c>
      <c r="H25" s="18">
        <v>1263.6</v>
      </c>
      <c r="I25" s="18">
        <v>51.52</v>
      </c>
      <c r="J25" s="27">
        <f t="shared" si="0"/>
        <v>2963.12</v>
      </c>
      <c r="K25" s="28">
        <v>0.8</v>
      </c>
      <c r="L25" s="27">
        <v>2370.5</v>
      </c>
    </row>
    <row r="26" s="7" customFormat="1" ht="28" customHeight="1" spans="1:12">
      <c r="A26" s="18"/>
      <c r="B26" s="16"/>
      <c r="C26" s="17"/>
      <c r="D26" s="19"/>
      <c r="E26" s="18" t="s">
        <v>46</v>
      </c>
      <c r="F26" s="18">
        <v>2023.11</v>
      </c>
      <c r="G26" s="18">
        <v>412</v>
      </c>
      <c r="H26" s="18">
        <v>315.9</v>
      </c>
      <c r="I26" s="18">
        <v>12.88</v>
      </c>
      <c r="J26" s="27">
        <f t="shared" si="0"/>
        <v>740.78</v>
      </c>
      <c r="K26" s="28">
        <v>0.8</v>
      </c>
      <c r="L26" s="27">
        <v>592.62</v>
      </c>
    </row>
    <row r="27" customFormat="1" ht="28" customHeight="1" spans="1:12">
      <c r="A27" s="22" t="s">
        <v>47</v>
      </c>
      <c r="B27" s="23"/>
      <c r="C27" s="23"/>
      <c r="D27" s="23"/>
      <c r="E27" s="23"/>
      <c r="F27" s="24"/>
      <c r="G27" s="18">
        <f t="shared" ref="G27:I27" si="1">SUM(G4:G26)</f>
        <v>59836</v>
      </c>
      <c r="H27" s="18">
        <f t="shared" si="1"/>
        <v>39323.7</v>
      </c>
      <c r="I27" s="18">
        <f t="shared" si="1"/>
        <v>1870.36</v>
      </c>
      <c r="J27" s="27">
        <f t="shared" si="0"/>
        <v>101030.06</v>
      </c>
      <c r="K27" s="28">
        <v>0.8</v>
      </c>
      <c r="L27" s="27">
        <f>SUM(L4:L26)</f>
        <v>80824.08</v>
      </c>
    </row>
    <row r="32" spans="3:3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</sheetData>
  <mergeCells count="20">
    <mergeCell ref="A1:L1"/>
    <mergeCell ref="G2:I2"/>
    <mergeCell ref="A27:F27"/>
    <mergeCell ref="A2:A3"/>
    <mergeCell ref="A4:A6"/>
    <mergeCell ref="A7:A26"/>
    <mergeCell ref="B2:B3"/>
    <mergeCell ref="B4:B6"/>
    <mergeCell ref="B7:B26"/>
    <mergeCell ref="C2:C3"/>
    <mergeCell ref="C4:C6"/>
    <mergeCell ref="C7:C26"/>
    <mergeCell ref="D2:D3"/>
    <mergeCell ref="D4:D6"/>
    <mergeCell ref="D7:D26"/>
    <mergeCell ref="E2:E3"/>
    <mergeCell ref="F2:F3"/>
    <mergeCell ref="J2:J3"/>
    <mergeCell ref="K2:K3"/>
    <mergeCell ref="L2:L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3" sqref="$A3:$XFD5"/>
    </sheetView>
  </sheetViews>
  <sheetFormatPr defaultColWidth="9" defaultRowHeight="14.4" outlineLevelRow="7" outlineLevelCol="1"/>
  <cols>
    <col min="1" max="1" width="16.6296296296296" customWidth="1"/>
    <col min="2" max="2" width="38.25" customWidth="1"/>
  </cols>
  <sheetData>
    <row r="1" ht="15" customHeight="1" spans="1:2">
      <c r="A1" s="2" t="s">
        <v>48</v>
      </c>
      <c r="B1" s="3" t="s">
        <v>49</v>
      </c>
    </row>
    <row r="2" ht="15" customHeight="1" spans="1:2">
      <c r="A2" s="2" t="s">
        <v>50</v>
      </c>
      <c r="B2" s="31" t="s">
        <v>51</v>
      </c>
    </row>
    <row r="3" s="1" customFormat="1" ht="15" customHeight="1" spans="1:2">
      <c r="A3" s="4" t="s">
        <v>52</v>
      </c>
      <c r="B3" s="32" t="s">
        <v>53</v>
      </c>
    </row>
    <row r="4" s="1" customFormat="1" ht="15" customHeight="1" spans="1:2">
      <c r="A4" s="4" t="s">
        <v>54</v>
      </c>
      <c r="B4" s="32" t="s">
        <v>55</v>
      </c>
    </row>
    <row r="5" s="1" customFormat="1" ht="15" customHeight="1" spans="1:2">
      <c r="A5" s="4" t="s">
        <v>56</v>
      </c>
      <c r="B5" s="32" t="s">
        <v>57</v>
      </c>
    </row>
    <row r="6" ht="15" customHeight="1" spans="1:2">
      <c r="A6" s="6" t="s">
        <v>58</v>
      </c>
      <c r="B6" s="31" t="s">
        <v>59</v>
      </c>
    </row>
    <row r="7" ht="21" customHeight="1" spans="1:2">
      <c r="A7" s="2" t="s">
        <v>60</v>
      </c>
      <c r="B7" s="31" t="s">
        <v>61</v>
      </c>
    </row>
    <row r="8" ht="15" customHeight="1" spans="1:2">
      <c r="A8" s="2" t="s">
        <v>62</v>
      </c>
      <c r="B8" s="31" t="s">
        <v>63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2022-10-23T05:47:00Z</dcterms:created>
  <dcterms:modified xsi:type="dcterms:W3CDTF">2023-12-11T03:33:08Z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E72EC8FBB08C4FF5A73BC08CC5AD8A4F_13</vt:lpwstr>
  </property>
  <property fmtid="{D5CDD505-2E9C-101B-9397-08002B2CF9AE}" pid="3" name="KSOProductBuildVer">
    <vt:lpwstr>2052-12.1.0.15990</vt:lpwstr>
  </property>
</Properties>
</file>