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 tabRatio="826" activeTab="7"/>
  </bookViews>
  <sheets>
    <sheet name="封面" sheetId="1" r:id="rId1"/>
    <sheet name="附表1" sheetId="2" r:id="rId2"/>
    <sheet name="附表2" sheetId="3" r:id="rId3"/>
    <sheet name="附表3" sheetId="4" r:id="rId4"/>
    <sheet name="附表4" sheetId="5" r:id="rId5"/>
    <sheet name="附表5" sheetId="6" r:id="rId6"/>
    <sheet name="附表6" sheetId="7" r:id="rId7"/>
    <sheet name="附表7" sheetId="8" r:id="rId8"/>
    <sheet name="附表8" sheetId="9" r:id="rId9"/>
    <sheet name="附表9" sheetId="10" r:id="rId10"/>
    <sheet name="附表10" sheetId="11" r:id="rId11"/>
    <sheet name="附表11" sheetId="12" r:id="rId12"/>
    <sheet name="附表12" sheetId="13" r:id="rId13"/>
    <sheet name="附表13" sheetId="14" r:id="rId14"/>
    <sheet name="附表14" sheetId="15" r:id="rId15"/>
    <sheet name="附表15" sheetId="16" r:id="rId16"/>
    <sheet name="附表16" sheetId="17" r:id="rId17"/>
  </sheets>
  <externalReferences>
    <externalReference r:id="rId18"/>
    <externalReference r:id="rId19"/>
    <externalReference r:id="rId20"/>
  </externalReferences>
  <definedNames>
    <definedName name="_xlnm._FilterDatabase" localSheetId="5" hidden="1">附表5!$A$4:$D$75</definedName>
    <definedName name="_xlnm._FilterDatabase" localSheetId="3" hidden="1">附表3!$A$5:$XES$1315</definedName>
    <definedName name="_xlnm._FilterDatabase" localSheetId="9" hidden="1">附表9!$A$4:$E$51</definedName>
    <definedName name="_Order1" hidden="1">255</definedName>
    <definedName name="_Order2" hidden="1">255</definedName>
    <definedName name="Database" localSheetId="1">#REF!</definedName>
    <definedName name="Database" localSheetId="2">#REF!</definedName>
    <definedName name="Database" localSheetId="3">#REF!</definedName>
    <definedName name="Database" localSheetId="4">#REF!</definedName>
    <definedName name="Database" localSheetId="5">#REF!</definedName>
    <definedName name="Database" localSheetId="8">#REF!</definedName>
    <definedName name="Database" localSheetId="9">#REF!</definedName>
    <definedName name="Database">#REF!</definedName>
    <definedName name="database2" localSheetId="1">#REF!</definedName>
    <definedName name="database2" localSheetId="2">#REF!</definedName>
    <definedName name="database2" localSheetId="3">#REF!</definedName>
    <definedName name="database2" localSheetId="4">#REF!</definedName>
    <definedName name="database2" localSheetId="5">#REF!</definedName>
    <definedName name="database2" localSheetId="8">#REF!</definedName>
    <definedName name="database2" localSheetId="9">#REF!</definedName>
    <definedName name="database2">#REF!</definedName>
    <definedName name="database3" localSheetId="1">#REF!</definedName>
    <definedName name="database3" localSheetId="2">#REF!</definedName>
    <definedName name="database3" localSheetId="3">#REF!</definedName>
    <definedName name="database3" localSheetId="4">#REF!</definedName>
    <definedName name="database3" localSheetId="5">#REF!</definedName>
    <definedName name="database3" localSheetId="8">#REF!</definedName>
    <definedName name="database3" localSheetId="9">#REF!</definedName>
    <definedName name="database3">#REF!</definedName>
    <definedName name="gxxe2003">'[1]P1012001'!$A$6:$E$117</definedName>
    <definedName name="hhhh" localSheetId="1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8">#REF!</definedName>
    <definedName name="hhhh" localSheetId="9">#REF!</definedName>
    <definedName name="hhhh">#REF!</definedName>
    <definedName name="kkkk" localSheetId="1">#REF!</definedName>
    <definedName name="kkkk" localSheetId="2">#REF!</definedName>
    <definedName name="kkkk" localSheetId="3">#REF!</definedName>
    <definedName name="kkkk" localSheetId="4">#REF!</definedName>
    <definedName name="kkkk" localSheetId="5">#REF!</definedName>
    <definedName name="kkkk" localSheetId="8">#REF!</definedName>
    <definedName name="kkkk" localSheetId="9">#REF!</definedName>
    <definedName name="kkkk">#REF!</definedName>
    <definedName name="_xlnm.Print_Area" localSheetId="0">封面!$A$1:$A$19</definedName>
    <definedName name="_xlnm.Print_Area" localSheetId="1">附表1!$A$1:$E$43</definedName>
    <definedName name="_xlnm.Print_Area" localSheetId="7">附表7!$A$1:$B$27</definedName>
    <definedName name="_xlnm.Print_Area" localSheetId="8">附表8!$A$1:$E$33</definedName>
    <definedName name="_xlnm.Print_Area" localSheetId="9">附表9!$A$1:$E$36</definedName>
    <definedName name="_xlnm.Print_Titles" localSheetId="13">附表13!$1:$5</definedName>
    <definedName name="_xlnm.Print_Titles" localSheetId="14">附表14!$1:$5</definedName>
    <definedName name="_xlnm.Print_Titles" localSheetId="3">附表3!$2:$5</definedName>
    <definedName name="_xlnm.Print_Titles" localSheetId="5">附表5!$1:$4</definedName>
    <definedName name="_xlnm.Print_Titles" localSheetId="6">附表6!$2:$4</definedName>
    <definedName name="_xlnm.Print_Titles" localSheetId="9">附表9!$2:$4</definedName>
    <definedName name="_xlnm.Print_Titles">#N/A</definedName>
    <definedName name="UU" localSheetId="1">#REF!</definedName>
    <definedName name="UU" localSheetId="2">#REF!</definedName>
    <definedName name="UU" localSheetId="3">#REF!</definedName>
    <definedName name="UU" localSheetId="4">#REF!</definedName>
    <definedName name="UU" localSheetId="5">#REF!</definedName>
    <definedName name="UU" localSheetId="8">#REF!</definedName>
    <definedName name="UU" localSheetId="9">#REF!</definedName>
    <definedName name="UU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8">#REF!</definedName>
    <definedName name="YY" localSheetId="9">#REF!</definedName>
    <definedName name="YY">#REF!</definedName>
    <definedName name="Z_2455F9B6_6379_450B_A3E3_25D6D0230708_.wvu.Cols" localSheetId="1" hidden="1">附表1!#REF!,附表1!#REF!</definedName>
    <definedName name="Z_2455F9B6_6379_450B_A3E3_25D6D0230708_.wvu.Cols" localSheetId="8" hidden="1">附表8!#REF!,附表8!#REF!</definedName>
    <definedName name="Z_2455F9B6_6379_450B_A3E3_25D6D0230708_.wvu.Cols" localSheetId="9" hidden="1">附表9!#REF!,附表9!#REF!,附表9!#REF!</definedName>
    <definedName name="Z_2455F9B6_6379_450B_A3E3_25D6D0230708_.wvu.PrintArea" localSheetId="1" hidden="1">附表1!#REF!</definedName>
    <definedName name="Z_2455F9B6_6379_450B_A3E3_25D6D0230708_.wvu.PrintArea" localSheetId="9" hidden="1">附表9!#REF!</definedName>
    <definedName name="Z_2455F9B6_6379_450B_A3E3_25D6D0230708_.wvu.PrintTitles" localSheetId="9" hidden="1">附表9!#REF!,附表9!#REF!</definedName>
    <definedName name="Z_2455F9B6_6379_450B_A3E3_25D6D0230708_.wvu.Rows" localSheetId="1" hidden="1">附表1!#REF!</definedName>
    <definedName name="Z_A90EF151_48C7_4AD4_8951_4D7F01EE8713_.wvu.Cols" localSheetId="1" hidden="1">附表1!#REF!</definedName>
    <definedName name="Z_A90EF151_48C7_4AD4_8951_4D7F01EE8713_.wvu.Cols" localSheetId="2" hidden="1">附表2!#REF!</definedName>
    <definedName name="Z_A90EF151_48C7_4AD4_8951_4D7F01EE8713_.wvu.Cols" localSheetId="8" hidden="1">附表8!#REF!</definedName>
    <definedName name="Z_A90EF151_48C7_4AD4_8951_4D7F01EE8713_.wvu.Cols" localSheetId="9" hidden="1">附表9!#REF!</definedName>
    <definedName name="Z_A90EF151_48C7_4AD4_8951_4D7F01EE8713_.wvu.PrintArea" localSheetId="1" hidden="1">附表1!#REF!</definedName>
    <definedName name="Z_A90EF151_48C7_4AD4_8951_4D7F01EE8713_.wvu.PrintArea" localSheetId="2" hidden="1">附表2!#REF!</definedName>
    <definedName name="Z_A90EF151_48C7_4AD4_8951_4D7F01EE8713_.wvu.PrintArea" localSheetId="8" hidden="1">附表8!#REF!</definedName>
    <definedName name="Z_A90EF151_48C7_4AD4_8951_4D7F01EE8713_.wvu.PrintArea" localSheetId="9" hidden="1">附表9!#REF!</definedName>
    <definedName name="Z_A90EF151_48C7_4AD4_8951_4D7F01EE8713_.wvu.PrintTitles" localSheetId="9" hidden="1">附表9!#REF!,附表9!#REF!</definedName>
    <definedName name="Z_A90EF151_48C7_4AD4_8951_4D7F01EE8713_.wvu.Rows" localSheetId="8" hidden="1">附表8!#REF!</definedName>
    <definedName name="Z_CAD6146B_8F15_4369_9303_2BB10FC3C3E0_.wvu.Cols" localSheetId="1" hidden="1">附表1!#REF!</definedName>
    <definedName name="Z_CAD6146B_8F15_4369_9303_2BB10FC3C3E0_.wvu.PrintArea" localSheetId="2" hidden="1">附表2!#REF!</definedName>
    <definedName name="Z_CAD6146B_8F15_4369_9303_2BB10FC3C3E0_.wvu.PrintTitles" localSheetId="9" hidden="1">附表9!#REF!,附表9!#REF!</definedName>
    <definedName name="Z_F8CF60C6_4E8F_4A9F_9B0F_A4F77EE32117_.wvu.Cols" localSheetId="1" hidden="1">附表1!#REF!,附表1!#REF!</definedName>
    <definedName name="Z_F8CF60C6_4E8F_4A9F_9B0F_A4F77EE32117_.wvu.PrintArea" localSheetId="2" hidden="1">附表2!#REF!</definedName>
    <definedName name="Z_F8CF60C6_4E8F_4A9F_9B0F_A4F77EE32117_.wvu.PrintTitles" localSheetId="9" hidden="1">附表9!#REF!,附表9!#REF!</definedName>
    <definedName name="Z_F910A60A_9C17_4DD8_96F8_74AF061536EF_.wvu.Cols" localSheetId="8" hidden="1">附表8!#REF!</definedName>
    <definedName name="Z_F910A60A_9C17_4DD8_96F8_74AF061536EF_.wvu.Cols" localSheetId="9" hidden="1">附表9!#REF!</definedName>
    <definedName name="Z_FFF542D3_1EBE_4A26_871D_0D05BB1CC9BF_.wvu.Cols" localSheetId="1" hidden="1">附表1!#REF!,附表1!#REF!,附表1!#REF!</definedName>
    <definedName name="Z_FFF542D3_1EBE_4A26_871D_0D05BB1CC9BF_.wvu.Cols" localSheetId="2" hidden="1">附表2!#REF!</definedName>
    <definedName name="Z_FFF542D3_1EBE_4A26_871D_0D05BB1CC9BF_.wvu.Cols" localSheetId="8" hidden="1">附表8!#REF!,附表8!#REF!</definedName>
    <definedName name="Z_FFF542D3_1EBE_4A26_871D_0D05BB1CC9BF_.wvu.Cols" localSheetId="9" hidden="1">附表9!#REF!,附表9!#REF!,附表9!#REF!</definedName>
    <definedName name="Z_FFF542D3_1EBE_4A26_871D_0D05BB1CC9BF_.wvu.PrintArea" localSheetId="1" hidden="1">附表1!#REF!</definedName>
    <definedName name="Z_FFF542D3_1EBE_4A26_871D_0D05BB1CC9BF_.wvu.PrintArea" localSheetId="9" hidden="1">附表9!#REF!</definedName>
    <definedName name="Z_FFF542D3_1EBE_4A26_871D_0D05BB1CC9BF_.wvu.PrintTitles" localSheetId="9" hidden="1">附表9!#REF!,附表9!#REF!</definedName>
    <definedName name="Z_FFF542D3_1EBE_4A26_871D_0D05BB1CC9BF_.wvu.Rows" localSheetId="1" hidden="1">附表1!#REF!</definedName>
    <definedName name="Z_FFF542D3_1EBE_4A26_871D_0D05BB1CC9BF_.wvu.Rows" localSheetId="2" hidden="1">附表2!#REF!,附表2!#REF!,附表2!#REF!,附表2!#REF!</definedName>
    <definedName name="地区名称" localSheetId="1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8">#REF!</definedName>
    <definedName name="地区名称" localSheetId="9">#REF!</definedName>
    <definedName name="地区名称">#REF!</definedName>
    <definedName name="福州" localSheetId="1">#REF!</definedName>
    <definedName name="福州" localSheetId="2">#REF!</definedName>
    <definedName name="福州" localSheetId="3">#REF!</definedName>
    <definedName name="福州" localSheetId="4">#REF!</definedName>
    <definedName name="福州" localSheetId="5">#REF!</definedName>
    <definedName name="福州" localSheetId="8">#REF!</definedName>
    <definedName name="福州" localSheetId="9">#REF!</definedName>
    <definedName name="福州">#REF!</definedName>
    <definedName name="汇率" localSheetId="1">#REF!</definedName>
    <definedName name="汇率" localSheetId="2">#REF!</definedName>
    <definedName name="汇率" localSheetId="3">#REF!</definedName>
    <definedName name="汇率" localSheetId="4">#REF!</definedName>
    <definedName name="汇率" localSheetId="5">#REF!</definedName>
    <definedName name="汇率" localSheetId="8">#REF!</definedName>
    <definedName name="汇率" localSheetId="9">#REF!</definedName>
    <definedName name="汇率">#REF!</definedName>
    <definedName name="全额差额比例" localSheetId="1">'[2]C01-1'!#REF!</definedName>
    <definedName name="全额差额比例" localSheetId="2">'[2]C01-1'!#REF!</definedName>
    <definedName name="全额差额比例" localSheetId="3">'[2]C01-1'!#REF!</definedName>
    <definedName name="全额差额比例" localSheetId="4">'[2]C01-1'!#REF!</definedName>
    <definedName name="全额差额比例" localSheetId="5">'[2]C01-1'!#REF!</definedName>
    <definedName name="全额差额比例" localSheetId="8">'[2]C01-1'!#REF!</definedName>
    <definedName name="全额差额比例" localSheetId="9">'[2]C01-1'!#REF!</definedName>
    <definedName name="全额差额比例">'[3]C01-1'!#REF!</definedName>
    <definedName name="生产列1" localSheetId="1">#REF!</definedName>
    <definedName name="生产列1" localSheetId="2">#REF!</definedName>
    <definedName name="生产列1" localSheetId="3">#REF!</definedName>
    <definedName name="生产列1" localSheetId="4">#REF!</definedName>
    <definedName name="生产列1" localSheetId="5">#REF!</definedName>
    <definedName name="生产列1" localSheetId="8">#REF!</definedName>
    <definedName name="生产列1" localSheetId="9">#REF!</definedName>
    <definedName name="生产列1">#REF!</definedName>
    <definedName name="生产列11" localSheetId="1">#REF!</definedName>
    <definedName name="生产列11" localSheetId="2">#REF!</definedName>
    <definedName name="生产列11" localSheetId="3">#REF!</definedName>
    <definedName name="生产列11" localSheetId="4">#REF!</definedName>
    <definedName name="生产列11" localSheetId="5">#REF!</definedName>
    <definedName name="生产列11" localSheetId="8">#REF!</definedName>
    <definedName name="生产列11" localSheetId="9">#REF!</definedName>
    <definedName name="生产列11">#REF!</definedName>
    <definedName name="生产列15" localSheetId="1">#REF!</definedName>
    <definedName name="生产列15" localSheetId="2">#REF!</definedName>
    <definedName name="生产列15" localSheetId="3">#REF!</definedName>
    <definedName name="生产列15" localSheetId="4">#REF!</definedName>
    <definedName name="生产列15" localSheetId="5">#REF!</definedName>
    <definedName name="生产列15" localSheetId="8">#REF!</definedName>
    <definedName name="生产列15" localSheetId="9">#REF!</definedName>
    <definedName name="生产列15">#REF!</definedName>
    <definedName name="生产列16" localSheetId="1">#REF!</definedName>
    <definedName name="生产列16" localSheetId="2">#REF!</definedName>
    <definedName name="生产列16" localSheetId="3">#REF!</definedName>
    <definedName name="生产列16" localSheetId="4">#REF!</definedName>
    <definedName name="生产列16" localSheetId="5">#REF!</definedName>
    <definedName name="生产列16" localSheetId="8">#REF!</definedName>
    <definedName name="生产列16" localSheetId="9">#REF!</definedName>
    <definedName name="生产列16">#REF!</definedName>
    <definedName name="生产列17" localSheetId="1">#REF!</definedName>
    <definedName name="生产列17" localSheetId="2">#REF!</definedName>
    <definedName name="生产列17" localSheetId="3">#REF!</definedName>
    <definedName name="生产列17" localSheetId="4">#REF!</definedName>
    <definedName name="生产列17" localSheetId="5">#REF!</definedName>
    <definedName name="生产列17" localSheetId="8">#REF!</definedName>
    <definedName name="生产列17" localSheetId="9">#REF!</definedName>
    <definedName name="生产列17">#REF!</definedName>
    <definedName name="生产列19" localSheetId="1">#REF!</definedName>
    <definedName name="生产列19" localSheetId="2">#REF!</definedName>
    <definedName name="生产列19" localSheetId="3">#REF!</definedName>
    <definedName name="生产列19" localSheetId="4">#REF!</definedName>
    <definedName name="生产列19" localSheetId="5">#REF!</definedName>
    <definedName name="生产列19" localSheetId="8">#REF!</definedName>
    <definedName name="生产列19" localSheetId="9">#REF!</definedName>
    <definedName name="生产列19">#REF!</definedName>
    <definedName name="生产列2" localSheetId="1">#REF!</definedName>
    <definedName name="生产列2" localSheetId="2">#REF!</definedName>
    <definedName name="生产列2" localSheetId="3">#REF!</definedName>
    <definedName name="生产列2" localSheetId="4">#REF!</definedName>
    <definedName name="生产列2" localSheetId="5">#REF!</definedName>
    <definedName name="生产列2" localSheetId="8">#REF!</definedName>
    <definedName name="生产列2" localSheetId="9">#REF!</definedName>
    <definedName name="生产列2">#REF!</definedName>
    <definedName name="生产列20" localSheetId="1">#REF!</definedName>
    <definedName name="生产列20" localSheetId="2">#REF!</definedName>
    <definedName name="生产列20" localSheetId="3">#REF!</definedName>
    <definedName name="生产列20" localSheetId="4">#REF!</definedName>
    <definedName name="生产列20" localSheetId="5">#REF!</definedName>
    <definedName name="生产列20" localSheetId="8">#REF!</definedName>
    <definedName name="生产列20" localSheetId="9">#REF!</definedName>
    <definedName name="生产列20">#REF!</definedName>
    <definedName name="生产列3" localSheetId="1">#REF!</definedName>
    <definedName name="生产列3" localSheetId="2">#REF!</definedName>
    <definedName name="生产列3" localSheetId="3">#REF!</definedName>
    <definedName name="生产列3" localSheetId="4">#REF!</definedName>
    <definedName name="生产列3" localSheetId="5">#REF!</definedName>
    <definedName name="生产列3" localSheetId="8">#REF!</definedName>
    <definedName name="生产列3" localSheetId="9">#REF!</definedName>
    <definedName name="生产列3">#REF!</definedName>
    <definedName name="生产列4" localSheetId="1">#REF!</definedName>
    <definedName name="生产列4" localSheetId="2">#REF!</definedName>
    <definedName name="生产列4" localSheetId="3">#REF!</definedName>
    <definedName name="生产列4" localSheetId="4">#REF!</definedName>
    <definedName name="生产列4" localSheetId="5">#REF!</definedName>
    <definedName name="生产列4" localSheetId="8">#REF!</definedName>
    <definedName name="生产列4" localSheetId="9">#REF!</definedName>
    <definedName name="生产列4">#REF!</definedName>
    <definedName name="生产列5" localSheetId="1">#REF!</definedName>
    <definedName name="生产列5" localSheetId="2">#REF!</definedName>
    <definedName name="生产列5" localSheetId="3">#REF!</definedName>
    <definedName name="生产列5" localSheetId="4">#REF!</definedName>
    <definedName name="生产列5" localSheetId="5">#REF!</definedName>
    <definedName name="生产列5" localSheetId="8">#REF!</definedName>
    <definedName name="生产列5" localSheetId="9">#REF!</definedName>
    <definedName name="生产列5">#REF!</definedName>
    <definedName name="生产列6" localSheetId="1">#REF!</definedName>
    <definedName name="生产列6" localSheetId="2">#REF!</definedName>
    <definedName name="生产列6" localSheetId="3">#REF!</definedName>
    <definedName name="生产列6" localSheetId="4">#REF!</definedName>
    <definedName name="生产列6" localSheetId="5">#REF!</definedName>
    <definedName name="生产列6" localSheetId="8">#REF!</definedName>
    <definedName name="生产列6" localSheetId="9">#REF!</definedName>
    <definedName name="生产列6">#REF!</definedName>
    <definedName name="生产列7" localSheetId="1">#REF!</definedName>
    <definedName name="生产列7" localSheetId="2">#REF!</definedName>
    <definedName name="生产列7" localSheetId="3">#REF!</definedName>
    <definedName name="生产列7" localSheetId="4">#REF!</definedName>
    <definedName name="生产列7" localSheetId="5">#REF!</definedName>
    <definedName name="生产列7" localSheetId="8">#REF!</definedName>
    <definedName name="生产列7" localSheetId="9">#REF!</definedName>
    <definedName name="生产列7">#REF!</definedName>
    <definedName name="生产列8" localSheetId="1">#REF!</definedName>
    <definedName name="生产列8" localSheetId="2">#REF!</definedName>
    <definedName name="生产列8" localSheetId="3">#REF!</definedName>
    <definedName name="生产列8" localSheetId="4">#REF!</definedName>
    <definedName name="生产列8" localSheetId="5">#REF!</definedName>
    <definedName name="生产列8" localSheetId="8">#REF!</definedName>
    <definedName name="生产列8" localSheetId="9">#REF!</definedName>
    <definedName name="生产列8">#REF!</definedName>
    <definedName name="生产列9" localSheetId="1">#REF!</definedName>
    <definedName name="生产列9" localSheetId="2">#REF!</definedName>
    <definedName name="生产列9" localSheetId="3">#REF!</definedName>
    <definedName name="生产列9" localSheetId="4">#REF!</definedName>
    <definedName name="生产列9" localSheetId="5">#REF!</definedName>
    <definedName name="生产列9" localSheetId="8">#REF!</definedName>
    <definedName name="生产列9" localSheetId="9">#REF!</definedName>
    <definedName name="生产列9">#REF!</definedName>
    <definedName name="生产期" localSheetId="1">#REF!</definedName>
    <definedName name="生产期" localSheetId="2">#REF!</definedName>
    <definedName name="生产期" localSheetId="3">#REF!</definedName>
    <definedName name="生产期" localSheetId="4">#REF!</definedName>
    <definedName name="生产期" localSheetId="5">#REF!</definedName>
    <definedName name="生产期" localSheetId="8">#REF!</definedName>
    <definedName name="生产期" localSheetId="9">#REF!</definedName>
    <definedName name="生产期">#REF!</definedName>
    <definedName name="生产期1" localSheetId="1">#REF!</definedName>
    <definedName name="生产期1" localSheetId="2">#REF!</definedName>
    <definedName name="生产期1" localSheetId="3">#REF!</definedName>
    <definedName name="生产期1" localSheetId="4">#REF!</definedName>
    <definedName name="生产期1" localSheetId="5">#REF!</definedName>
    <definedName name="生产期1" localSheetId="8">#REF!</definedName>
    <definedName name="生产期1" localSheetId="9">#REF!</definedName>
    <definedName name="生产期1">#REF!</definedName>
    <definedName name="生产期11" localSheetId="1">#REF!</definedName>
    <definedName name="生产期11" localSheetId="2">#REF!</definedName>
    <definedName name="生产期11" localSheetId="3">#REF!</definedName>
    <definedName name="生产期11" localSheetId="4">#REF!</definedName>
    <definedName name="生产期11" localSheetId="5">#REF!</definedName>
    <definedName name="生产期11" localSheetId="8">#REF!</definedName>
    <definedName name="生产期11" localSheetId="9">#REF!</definedName>
    <definedName name="生产期11">#REF!</definedName>
    <definedName name="生产期15" localSheetId="1">#REF!</definedName>
    <definedName name="生产期15" localSheetId="2">#REF!</definedName>
    <definedName name="生产期15" localSheetId="3">#REF!</definedName>
    <definedName name="生产期15" localSheetId="4">#REF!</definedName>
    <definedName name="生产期15" localSheetId="5">#REF!</definedName>
    <definedName name="生产期15" localSheetId="8">#REF!</definedName>
    <definedName name="生产期15" localSheetId="9">#REF!</definedName>
    <definedName name="生产期15">#REF!</definedName>
    <definedName name="生产期16" localSheetId="1">#REF!</definedName>
    <definedName name="生产期16" localSheetId="2">#REF!</definedName>
    <definedName name="生产期16" localSheetId="3">#REF!</definedName>
    <definedName name="生产期16" localSheetId="4">#REF!</definedName>
    <definedName name="生产期16" localSheetId="5">#REF!</definedName>
    <definedName name="生产期16" localSheetId="8">#REF!</definedName>
    <definedName name="生产期16" localSheetId="9">#REF!</definedName>
    <definedName name="生产期16">#REF!</definedName>
    <definedName name="生产期17" localSheetId="1">#REF!</definedName>
    <definedName name="生产期17" localSheetId="2">#REF!</definedName>
    <definedName name="生产期17" localSheetId="3">#REF!</definedName>
    <definedName name="生产期17" localSheetId="4">#REF!</definedName>
    <definedName name="生产期17" localSheetId="5">#REF!</definedName>
    <definedName name="生产期17" localSheetId="8">#REF!</definedName>
    <definedName name="生产期17" localSheetId="9">#REF!</definedName>
    <definedName name="生产期17">#REF!</definedName>
    <definedName name="生产期19" localSheetId="1">#REF!</definedName>
    <definedName name="生产期19" localSheetId="2">#REF!</definedName>
    <definedName name="生产期19" localSheetId="3">#REF!</definedName>
    <definedName name="生产期19" localSheetId="4">#REF!</definedName>
    <definedName name="生产期19" localSheetId="5">#REF!</definedName>
    <definedName name="生产期19" localSheetId="8">#REF!</definedName>
    <definedName name="生产期19" localSheetId="9">#REF!</definedName>
    <definedName name="生产期19">#REF!</definedName>
    <definedName name="生产期2" localSheetId="1">#REF!</definedName>
    <definedName name="生产期2" localSheetId="2">#REF!</definedName>
    <definedName name="生产期2" localSheetId="3">#REF!</definedName>
    <definedName name="生产期2" localSheetId="4">#REF!</definedName>
    <definedName name="生产期2" localSheetId="5">#REF!</definedName>
    <definedName name="生产期2" localSheetId="8">#REF!</definedName>
    <definedName name="生产期2" localSheetId="9">#REF!</definedName>
    <definedName name="生产期2">#REF!</definedName>
    <definedName name="生产期20" localSheetId="1">#REF!</definedName>
    <definedName name="生产期20" localSheetId="2">#REF!</definedName>
    <definedName name="生产期20" localSheetId="3">#REF!</definedName>
    <definedName name="生产期20" localSheetId="4">#REF!</definedName>
    <definedName name="生产期20" localSheetId="5">#REF!</definedName>
    <definedName name="生产期20" localSheetId="8">#REF!</definedName>
    <definedName name="生产期20" localSheetId="9">#REF!</definedName>
    <definedName name="生产期20">#REF!</definedName>
    <definedName name="生产期3" localSheetId="1">#REF!</definedName>
    <definedName name="生产期3" localSheetId="2">#REF!</definedName>
    <definedName name="生产期3" localSheetId="3">#REF!</definedName>
    <definedName name="生产期3" localSheetId="4">#REF!</definedName>
    <definedName name="生产期3" localSheetId="5">#REF!</definedName>
    <definedName name="生产期3" localSheetId="8">#REF!</definedName>
    <definedName name="生产期3" localSheetId="9">#REF!</definedName>
    <definedName name="生产期3">#REF!</definedName>
    <definedName name="生产期4" localSheetId="1">#REF!</definedName>
    <definedName name="生产期4" localSheetId="2">#REF!</definedName>
    <definedName name="生产期4" localSheetId="3">#REF!</definedName>
    <definedName name="生产期4" localSheetId="4">#REF!</definedName>
    <definedName name="生产期4" localSheetId="5">#REF!</definedName>
    <definedName name="生产期4" localSheetId="8">#REF!</definedName>
    <definedName name="生产期4" localSheetId="9">#REF!</definedName>
    <definedName name="生产期4">#REF!</definedName>
    <definedName name="生产期5" localSheetId="1">#REF!</definedName>
    <definedName name="生产期5" localSheetId="2">#REF!</definedName>
    <definedName name="生产期5" localSheetId="3">#REF!</definedName>
    <definedName name="生产期5" localSheetId="4">#REF!</definedName>
    <definedName name="生产期5" localSheetId="5">#REF!</definedName>
    <definedName name="生产期5" localSheetId="8">#REF!</definedName>
    <definedName name="生产期5" localSheetId="9">#REF!</definedName>
    <definedName name="生产期5">#REF!</definedName>
    <definedName name="生产期6" localSheetId="1">#REF!</definedName>
    <definedName name="生产期6" localSheetId="2">#REF!</definedName>
    <definedName name="生产期6" localSheetId="3">#REF!</definedName>
    <definedName name="生产期6" localSheetId="4">#REF!</definedName>
    <definedName name="生产期6" localSheetId="5">#REF!</definedName>
    <definedName name="生产期6" localSheetId="8">#REF!</definedName>
    <definedName name="生产期6" localSheetId="9">#REF!</definedName>
    <definedName name="生产期6">#REF!</definedName>
    <definedName name="生产期7" localSheetId="1">#REF!</definedName>
    <definedName name="生产期7" localSheetId="2">#REF!</definedName>
    <definedName name="生产期7" localSheetId="3">#REF!</definedName>
    <definedName name="生产期7" localSheetId="4">#REF!</definedName>
    <definedName name="生产期7" localSheetId="5">#REF!</definedName>
    <definedName name="生产期7" localSheetId="8">#REF!</definedName>
    <definedName name="生产期7" localSheetId="9">#REF!</definedName>
    <definedName name="生产期7">#REF!</definedName>
    <definedName name="生产期8" localSheetId="1">#REF!</definedName>
    <definedName name="生产期8" localSheetId="2">#REF!</definedName>
    <definedName name="生产期8" localSheetId="3">#REF!</definedName>
    <definedName name="生产期8" localSheetId="4">#REF!</definedName>
    <definedName name="生产期8" localSheetId="5">#REF!</definedName>
    <definedName name="生产期8" localSheetId="8">#REF!</definedName>
    <definedName name="生产期8" localSheetId="9">#REF!</definedName>
    <definedName name="生产期8">#REF!</definedName>
    <definedName name="生产期9" localSheetId="1">#REF!</definedName>
    <definedName name="生产期9" localSheetId="2">#REF!</definedName>
    <definedName name="生产期9" localSheetId="3">#REF!</definedName>
    <definedName name="生产期9" localSheetId="4">#REF!</definedName>
    <definedName name="生产期9" localSheetId="5">#REF!</definedName>
    <definedName name="生产期9" localSheetId="8">#REF!</definedName>
    <definedName name="生产期9" localSheetId="9">#REF!</definedName>
    <definedName name="生产期9">#REF!</definedName>
    <definedName name="体制上解" localSheetId="1">#REF!</definedName>
    <definedName name="体制上解" localSheetId="2">#REF!</definedName>
    <definedName name="体制上解" localSheetId="3">#REF!</definedName>
    <definedName name="体制上解" localSheetId="4">#REF!</definedName>
    <definedName name="体制上解" localSheetId="5">#REF!</definedName>
    <definedName name="体制上解" localSheetId="8">#REF!</definedName>
    <definedName name="体制上解" localSheetId="9">#REF!</definedName>
    <definedName name="体制上解">#REF!</definedName>
  </definedNames>
  <calcPr calcId="144525" fullPrecision="0" concurrentCalc="0"/>
</workbook>
</file>

<file path=xl/sharedStrings.xml><?xml version="1.0" encoding="utf-8"?>
<sst xmlns="http://schemas.openxmlformats.org/spreadsheetml/2006/main" count="1469">
  <si>
    <t>丰泽区2022年度财政决算公开明细清单</t>
  </si>
  <si>
    <t>附表1：2022年度本级一般公共预算收入决算表</t>
  </si>
  <si>
    <t>附表2：2022年度本级一般公共预算支出决算表</t>
  </si>
  <si>
    <t>附表3：2022年度本级一般公共预算支出决算功能分类明细表</t>
  </si>
  <si>
    <t>附表4：2022年度本级一般公共预算支出经济分类决算表</t>
  </si>
  <si>
    <t>附表5：2022年度本级一般公共预算基本支出经济分类决算表</t>
  </si>
  <si>
    <t>附表6：2022年度本级一般公共预算对下税收返还和转移支付决算表</t>
  </si>
  <si>
    <t>附表7：2022年度本级一般公共预算“三公”经费支出决算情况表</t>
  </si>
  <si>
    <t>附表8：2022年度本级政府性基金预算收入决算表</t>
  </si>
  <si>
    <t>附表9：2022年度本级政府性基金预算支出决算表</t>
  </si>
  <si>
    <t>附表10：2022年度本级政府性基金对下转移支付决算表</t>
  </si>
  <si>
    <t>附表11：2022年度本级国有资本经营预算收入决算表</t>
  </si>
  <si>
    <t>附表12：2022年度本级国有资本经营预算支出决算表</t>
  </si>
  <si>
    <t>附表13：2022年度本级社会保险基金预算收入决算表</t>
  </si>
  <si>
    <t>附表14：2022年度本级社会保险基金预算支出决算表</t>
  </si>
  <si>
    <t>附表15：2022年度政府一般债务余额和限额情况表</t>
  </si>
  <si>
    <t>附表16：2022年度政府专项债务余额和限额情况表</t>
  </si>
  <si>
    <t>附表1</t>
  </si>
  <si>
    <t>2022年度本级一般公共预算收入决算表</t>
  </si>
  <si>
    <t>单位：万元</t>
  </si>
  <si>
    <t>预算科目</t>
  </si>
  <si>
    <t>调整预算数</t>
  </si>
  <si>
    <t>决算数</t>
  </si>
  <si>
    <t>决算数为调整预算数的%</t>
  </si>
  <si>
    <t>决算数为上年决算数的%</t>
  </si>
  <si>
    <t>一、税收收入</t>
  </si>
  <si>
    <t>　　增值税</t>
  </si>
  <si>
    <t>　　消费税</t>
  </si>
  <si>
    <t>　　企业所得税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</si>
  <si>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</si>
  <si>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</si>
  <si>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</si>
  <si>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</si>
  <si>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</si>
  <si>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</si>
  <si>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</si>
  <si>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</si>
  <si>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</si>
  <si>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</si>
  <si>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</si>
  <si>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 xml:space="preserve">    环境保护税</t>
  </si>
  <si>
    <t>　　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</si>
  <si>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</si>
  <si>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</si>
  <si>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</si>
  <si>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</si>
  <si>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</si>
  <si>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</si>
  <si>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</si>
  <si>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</si>
  <si>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</si>
  <si>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</si>
  <si>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</si>
  <si>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</si>
  <si>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 返还性收入</t>
  </si>
  <si>
    <t xml:space="preserve">    一般性转移支付收入</t>
  </si>
  <si>
    <t xml:space="preserve">    专项转移支付收入</t>
  </si>
  <si>
    <t xml:space="preserve">    下级上解收入</t>
  </si>
  <si>
    <t xml:space="preserve">    上年结余收入</t>
  </si>
  <si>
    <t xml:space="preserve">    调入资金</t>
  </si>
  <si>
    <t xml:space="preserve">    债务转贷收入</t>
  </si>
  <si>
    <t xml:space="preserve">    接受其他地区援助收入</t>
  </si>
  <si>
    <t xml:space="preserve">    动用预算稳定调节基金</t>
  </si>
  <si>
    <t>收入合计</t>
  </si>
  <si>
    <t>附表2</t>
  </si>
  <si>
    <t>2022年度本级一般公共预算支出决算表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</si>
  <si>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</si>
  <si>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</si>
  <si>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</si>
  <si>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</si>
  <si>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</si>
  <si>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</si>
  <si>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</si>
  <si>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</si>
  <si>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</si>
  <si>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</si>
  <si>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</si>
  <si>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</si>
  <si>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</si>
  <si>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</si>
  <si>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</si>
  <si>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</si>
  <si>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</si>
  <si>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</si>
  <si>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</si>
  <si>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</si>
  <si>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</si>
  <si>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</si>
  <si>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</si>
  <si>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</si>
  <si>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</si>
  <si>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</si>
  <si>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债务还本支出</t>
  </si>
  <si>
    <t>转移性支出</t>
  </si>
  <si>
    <t xml:space="preserve">  返还性支出</t>
  </si>
  <si>
    <t xml:space="preserve">  一般性转移支付支出</t>
  </si>
  <si>
    <t xml:space="preserve">  专项转移支付支出</t>
  </si>
  <si>
    <t xml:space="preserve">  上解上级支出</t>
  </si>
  <si>
    <t xml:space="preserve">  调出资金</t>
  </si>
  <si>
    <t xml:space="preserve">  年终结余</t>
  </si>
  <si>
    <t xml:space="preserve">  债务转贷支出</t>
  </si>
  <si>
    <t xml:space="preserve">  援助其他地区支出</t>
  </si>
  <si>
    <t xml:space="preserve">  安排预算稳定调节基金</t>
  </si>
  <si>
    <t xml:space="preserve">  补充预算周转金</t>
  </si>
  <si>
    <t>支出合计</t>
  </si>
  <si>
    <t>附表3</t>
  </si>
  <si>
    <t>2022年度本级一般公共预算支出决算功能分类明细表</t>
  </si>
  <si>
    <t>合计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</si>
  <si>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人大事务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</si>
  <si>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行政运行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</si>
  <si>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一般行政管理事务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</si>
  <si>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机关服务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</si>
  <si>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人大会议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</si>
  <si>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人大立法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</si>
  <si>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人大监督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</si>
  <si>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人大代表履职能力提升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</si>
  <si>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代表工作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</si>
  <si>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人大信访工作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</si>
  <si>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事业运行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</si>
  <si>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其他人大事务支出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</si>
  <si>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政协事务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</si>
  <si>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政协会议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</si>
  <si>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委员视察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</si>
  <si>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参政议政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</si>
  <si>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其他政协事务支出</t>
    </r>
  </si>
  <si>
    <t xml:space="preserve">  政府办公厅(室)及相关机构事务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</si>
  <si>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专项服务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</si>
  <si>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专项业务及机关事务管理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</si>
  <si>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政务公开审批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</si>
  <si>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信访事务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</si>
  <si>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参事事务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</si>
  <si>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其他政府办公厅(室)及相关机构事务支出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</si>
  <si>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发展与改革事务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</si>
  <si>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战略规划与实施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</si>
  <si>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日常经济运行调节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</si>
  <si>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社会事业发展规划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</si>
  <si>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经济体制改革研究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</si>
  <si>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物价管理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</si>
  <si>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其他发展与改革事务支出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</si>
  <si>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统计信息事务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</si>
  <si>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信息事务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</si>
  <si>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专项统计业务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</si>
  <si>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统计管理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</si>
  <si>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专项普查活动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</si>
  <si>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统计抽样调查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</si>
  <si>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其他统计信息事务支出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</si>
  <si>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财政事务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</si>
  <si>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预算改革业务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</si>
  <si>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财政国库业务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</si>
  <si>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财政监察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</si>
  <si>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信息化建设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</si>
  <si>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财政委托业务支出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</si>
  <si>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其他财政事务支出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</si>
  <si>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税收事务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</si>
  <si>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税收业务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</si>
  <si>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其他税收事务支出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</si>
  <si>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审计事务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</si>
  <si>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审计业务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</si>
  <si>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审计管理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</si>
  <si>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其他审计事务支出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</si>
  <si>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海关事务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</si>
  <si>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缉私办案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</si>
  <si>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口岸管理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</si>
  <si>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海关关务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</si>
  <si>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关税征管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</si>
  <si>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海关监管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</si>
  <si>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检验检疫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</si>
  <si>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其他海关事务支出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</si>
  <si>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纪检监察事务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</si>
  <si>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大案要案查处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</si>
  <si>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派驻派出机构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</si>
  <si>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巡视工作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</si>
  <si>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其他纪检监察事务支出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</si>
  <si>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商贸事务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</si>
  <si>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对外贸易管理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</si>
  <si>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国际经济合作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</si>
  <si>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外资管理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</si>
  <si>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国内贸易管理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</si>
  <si>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招商引资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</si>
  <si>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其他商贸事务支出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</si>
  <si>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知识产权事务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</si>
  <si>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专利审批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</si>
  <si>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知识产权战略和规划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</si>
  <si>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国际合作与交流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</si>
  <si>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知识产权宏观管理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</si>
  <si>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商标管理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</si>
  <si>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原产地地理标志管理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</si>
  <si>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其他知识产权事务支出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</si>
  <si>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民族事务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</si>
  <si>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民族工作专项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</si>
  <si>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其他民族事务支出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</si>
  <si>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港澳台事务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</si>
  <si>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港澳事务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</si>
  <si>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台湾事务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</si>
  <si>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其他港澳台事务支出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</si>
  <si>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档案事务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</si>
  <si>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档案馆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</si>
  <si>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其他档案事务支出</t>
    </r>
  </si>
  <si>
    <t xml:space="preserve">  民主党派及工商联事务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</si>
  <si>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其他民主党派及工商联事务支出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</si>
  <si>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群众团体事务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</si>
  <si>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工会事务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</si>
  <si>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其他群众团体事务支出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</si>
  <si>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党委办公厅(室)及相关机构事务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</si>
  <si>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专项业务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</si>
  <si>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其他党委办公厅(室)及相关机构事务支出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</si>
  <si>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组织事务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</si>
  <si>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公务员事务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</si>
  <si>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其他组织事务支出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</si>
  <si>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宣传事务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</si>
  <si>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宣传管理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</si>
  <si>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其他宣传事务支出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</si>
  <si>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统战事务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</si>
  <si>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宗教事务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</si>
  <si>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华侨事务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</si>
  <si>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其他统战事务支出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</si>
  <si>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对外联络事务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</si>
  <si>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其他对外联络事务支出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</si>
  <si>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其他共产党事务支出(款)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</si>
  <si>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其他共产党事务支出(项)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</si>
  <si>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网信事务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</si>
  <si>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信息安全事务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</si>
  <si>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其他网信事务支出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</si>
  <si>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市场监督管理事务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</si>
  <si>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市场主体管理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</si>
  <si>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市场秩序执法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</si>
  <si>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质量基础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</si>
  <si>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药品事务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</si>
  <si>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医疗器械事务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</si>
  <si>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化妆品事务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</si>
  <si>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质量安全监管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</si>
  <si>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食品安全监管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</si>
  <si>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其他市场监督管理事务</t>
    </r>
  </si>
  <si>
    <t xml:space="preserve">  其他一般公共服务支出(款)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</si>
  <si>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国家赔偿费用支出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</si>
  <si>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其他一般公共服务支出(项)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</si>
  <si>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外交管理事务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</si>
  <si>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其他外交管理事务支出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</si>
  <si>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驻外机构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</si>
  <si>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驻外使领馆(团、处)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</si>
  <si>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其他驻外机构支出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</si>
  <si>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对外援助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</si>
  <si>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援外优惠贷款贴息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</si>
  <si>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对外援助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</si>
  <si>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国际组织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</si>
  <si>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国际组织会费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</si>
  <si>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国际组织捐赠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</si>
  <si>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维和摊款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</si>
  <si>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国际组织股金及基金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</si>
  <si>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其他国际组织支出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</si>
  <si>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对外合作与交流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</si>
  <si>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在华国际会议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</si>
  <si>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国际交流活动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</si>
  <si>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对外合作活动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</si>
  <si>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其他对外合作与交流支出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</si>
  <si>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对外宣传(款)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</si>
  <si>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对外宣传(项)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</si>
  <si>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边界勘界联检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</si>
  <si>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边界勘界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</si>
  <si>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边界联检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</si>
  <si>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边界界桩维护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</si>
  <si>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</si>
  <si>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国际发展合作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</si>
  <si>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其他国际发展合作支出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</si>
  <si>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其他外交支出(款)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</si>
  <si>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其他外交支出(项)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</si>
  <si>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军费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</si>
  <si>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现役部队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</si>
  <si>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预备役部队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</si>
  <si>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其他军费支出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</si>
  <si>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国防科研事业(款)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</si>
  <si>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国防科研事业(项)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</si>
  <si>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专项工程(款)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</si>
  <si>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专项工程(项)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</si>
  <si>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国防动员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</si>
  <si>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兵役征集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</si>
  <si>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经济动员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</si>
  <si>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人民防空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</si>
  <si>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交通战备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</si>
  <si>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民兵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</si>
  <si>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边海防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</si>
  <si>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其他国防动员支出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</si>
  <si>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其他国防支出(款)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</si>
  <si>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其他国防支出(项)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</si>
  <si>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武装警察部队(款)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</si>
  <si>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武装警察部队(项)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</si>
  <si>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其他武装警察部队支出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</si>
  <si>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公安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</si>
  <si>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执法办案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</si>
  <si>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特别业务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</si>
  <si>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特勤业务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</si>
  <si>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移民事务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</si>
  <si>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其他公安支出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</si>
  <si>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国家安全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</si>
  <si>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安全业务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</si>
  <si>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其他国家安全支出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</si>
  <si>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检察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</si>
  <si>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“两房”建设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</si>
  <si>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检察监督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</si>
  <si>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其他检察支出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</si>
  <si>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法院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</si>
  <si>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案件审判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</si>
  <si>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案件执行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</si>
  <si>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“两庭”建设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</si>
  <si>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其他法院支出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</si>
  <si>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司法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</si>
  <si>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基层司法业务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</si>
  <si>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普法宣传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</si>
  <si>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律师管理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</si>
  <si>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公共法律服务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</si>
  <si>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国家统一法律职业资格考试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</si>
  <si>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社区矫正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</si>
  <si>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法治建设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</si>
  <si>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其他司法支出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</si>
  <si>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监狱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</si>
  <si>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罪犯生活及医疗卫生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</si>
  <si>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监狱业务及罪犯改造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</si>
  <si>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狱政设施建设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</si>
  <si>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其他监狱支出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</si>
  <si>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强制隔离戒毒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</si>
  <si>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强制隔离戒毒人员生活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</si>
  <si>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强制隔离戒毒人员教育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</si>
  <si>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所政设施建设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</si>
  <si>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其他强制隔离戒毒支出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</si>
  <si>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国家保密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</si>
  <si>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保密技术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</si>
  <si>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保密管理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</si>
  <si>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其他国家保密支出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</si>
  <si>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缉私警察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</si>
  <si>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缉私业务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</si>
  <si>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其他缉私警察支出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</si>
  <si>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其他公共安全支出(款)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</si>
  <si>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国家司法救助支出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</si>
  <si>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其他公共安全支出(项)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</si>
  <si>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教育管理事务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</si>
  <si>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其他教育管理事务支出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</si>
  <si>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普通教育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</si>
  <si>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学前教育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</si>
  <si>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小学教育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</si>
  <si>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初中教育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</si>
  <si>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高中教育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</si>
  <si>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高等教育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</si>
  <si>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其他普通教育支出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</si>
  <si>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职业教育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</si>
  <si>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初等职业教育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</si>
  <si>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中等职业教育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</si>
  <si>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技校教育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</si>
  <si>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高等职业教育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</si>
  <si>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其他职业教育支出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</si>
  <si>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成人教育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</si>
  <si>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成人初等教育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</si>
  <si>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成人中等教育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</si>
  <si>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成人高等教育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</si>
  <si>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成人广播电视教育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</si>
  <si>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其他成人教育支出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</si>
  <si>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广播电视教育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</si>
  <si>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广播电视学校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</si>
  <si>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教育电视台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</si>
  <si>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其他广播电视教育支出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</si>
  <si>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留学教育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</si>
  <si>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出国留学教育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</si>
  <si>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来华留学教育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</si>
  <si>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其他留学教育支出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</si>
  <si>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特殊教育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</si>
  <si>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特殊学校教育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</si>
  <si>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工读学校教育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</si>
  <si>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其他特殊教育支出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</si>
  <si>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进修及培训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</si>
  <si>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教师进修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</si>
  <si>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干部教育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</si>
  <si>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培训支出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</si>
  <si>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退役士兵能力提升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</si>
  <si>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其他进修及培训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</si>
  <si>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教育费附加安排的支出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</si>
  <si>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农村中小学校舍建设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</si>
  <si>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农村中小学教学设施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</si>
  <si>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城市中小学校舍建设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</si>
  <si>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城市中小学教学设施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</si>
  <si>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中等职业学校教学设施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</si>
  <si>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其他教育费附加安排的支出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</si>
  <si>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其他教育支出(款)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</si>
  <si>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其他教育支出(项)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</si>
  <si>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科学技术管理事务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</si>
  <si>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其他科学技术管理事务支出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</si>
  <si>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基础研究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</si>
  <si>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机构运行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</si>
  <si>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自然科学基金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</si>
  <si>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实验室及相关设施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</si>
  <si>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重大科学工程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</si>
  <si>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专项基础科研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</si>
  <si>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专项技术基础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</si>
  <si>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科技人才队伍建设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</si>
  <si>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其他基础研究支出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</si>
  <si>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应用研究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</si>
  <si>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社会公益研究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</si>
  <si>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高技术研究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</si>
  <si>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专项科研试制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</si>
  <si>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其他应用研究支出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</si>
  <si>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技术研究与开发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</si>
  <si>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科技成果转化与扩散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</si>
  <si>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共性技术研究与开发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</si>
  <si>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其他技术研究与开发支出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</si>
  <si>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科技条件与服务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</si>
  <si>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技术创新服务体系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</si>
  <si>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科技条件专项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</si>
  <si>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其他科技条件与服务支出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</si>
  <si>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社会科学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</si>
  <si>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社会科学研究机构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</si>
  <si>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社会科学研究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</si>
  <si>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社科基金支出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</si>
  <si>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其他社会科学支出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</si>
  <si>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科学技术普及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</si>
  <si>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科普活动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</si>
  <si>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青少年科技活动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</si>
  <si>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学术交流活动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</si>
  <si>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科技馆站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</si>
  <si>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其他科学技术普及支出</t>
    </r>
  </si>
  <si>
    <t xml:space="preserve">  科技交流与合作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</si>
  <si>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国际交流与合作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</si>
  <si>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重大科技合作项目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</si>
  <si>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其他科技交流与合作支出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</si>
  <si>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科技重大项目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</si>
  <si>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科技重大专项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</si>
  <si>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重点研发计划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</si>
  <si>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其他科技重大项目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</si>
  <si>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其他科学技术支出(款)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</si>
  <si>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科技奖励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</si>
  <si>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核应急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</si>
  <si>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转制科研机构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</si>
  <si>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其他科学技术支出(项)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</si>
  <si>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文化和旅游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</si>
  <si>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图书馆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</si>
  <si>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文化展示及纪念机构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</si>
  <si>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艺术表演场所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</si>
  <si>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艺术表演团体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</si>
  <si>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文化活动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</si>
  <si>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群众文化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</si>
  <si>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文化和旅游交流与合作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</si>
  <si>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文化创作与保护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</si>
  <si>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文化和旅游市场管理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</si>
  <si>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旅游宣传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</si>
  <si>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文化和旅游管理事务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</si>
  <si>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其他文化和旅游支出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</si>
  <si>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文物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</si>
  <si>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文物保护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</si>
  <si>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博物馆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</si>
  <si>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历史名城与古迹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</si>
  <si>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其他文物支出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</si>
  <si>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体育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</si>
  <si>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运动项目管理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</si>
  <si>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体育竞赛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</si>
  <si>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体育训练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</si>
  <si>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体育场馆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</si>
  <si>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群众体育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</si>
  <si>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体育交流与合作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</si>
  <si>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其他体育支出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</si>
  <si>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新闻出版电影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</si>
  <si>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新闻通讯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</si>
  <si>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出版发行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</si>
  <si>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版权管理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</si>
  <si>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电影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</si>
  <si>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其他新闻出版电影支出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</si>
  <si>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广播电视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</si>
  <si>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监测监管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</si>
  <si>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传输发射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</si>
  <si>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广播电视事务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</si>
  <si>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其他广播电视支出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</si>
  <si>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其他文化旅游体育与传媒支出(款)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</si>
  <si>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宣传文化发展专项支出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</si>
  <si>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文化产业发展专项支出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</si>
  <si>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其他文化旅游体育与传媒支出(项)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</si>
  <si>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人力资源和社会保障管理事务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</si>
  <si>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综合业务管理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</si>
  <si>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劳动保障监察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</si>
  <si>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就业管理事务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</si>
  <si>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社会保险业务管理事务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</si>
  <si>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社会保险经办机构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</si>
  <si>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劳动关系和维权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</si>
  <si>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公共就业服务和职业技能鉴定机构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</si>
  <si>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劳动人事争议调解仲裁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</si>
  <si>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政府特殊津贴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</si>
  <si>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资助留学回国人员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</si>
  <si>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博士后日常经费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</si>
  <si>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引进人才费用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</si>
  <si>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其他人力资源和社会保障管理事务支出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</si>
  <si>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民政管理事务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</si>
  <si>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社会组织管理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</si>
  <si>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行政区划和地名管理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</si>
  <si>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基层政权建设和社区治理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</si>
  <si>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其他民政管理事务支出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</si>
  <si>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补充全国社会保障基金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</si>
  <si>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用一般公共预算补充基金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</si>
  <si>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行政事业单位养老支出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</si>
  <si>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行政单位离退休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</si>
  <si>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事业单位离退休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</si>
  <si>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离退休人员管理机构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</si>
  <si>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机关事业单位基本养老保险缴费支出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</si>
  <si>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机关事业单位职业年金缴费支出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</si>
  <si>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对机关事业单位基本养老保险基金的补助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</si>
  <si>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对机关事业单位职业年金的补助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</si>
  <si>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其他行政事业单位养老支出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</si>
  <si>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企业改革补助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</si>
  <si>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企业关闭破产补助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</si>
  <si>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厂办大集体改革补助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</si>
  <si>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其他企业改革发展补助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</si>
  <si>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就业补助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</si>
  <si>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就业创业服务补贴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</si>
  <si>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职业培训补贴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</si>
  <si>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社会保险补贴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</si>
  <si>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公益性岗位补贴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</si>
  <si>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职业技能鉴定补贴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</si>
  <si>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就业见习补贴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</si>
  <si>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高技能人才培养补助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</si>
  <si>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促进创业补贴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</si>
  <si>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其他就业补助支出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</si>
  <si>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抚恤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</si>
  <si>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死亡抚恤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</si>
  <si>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伤残抚恤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</si>
  <si>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在乡复员、退伍军人生活补助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</si>
  <si>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义务兵优待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</si>
  <si>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农村籍退役士兵老年生活补助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</si>
  <si>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光荣院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</si>
  <si>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烈士纪念设施管理维护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</si>
  <si>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其他优抚支出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</si>
  <si>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退役安置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</si>
  <si>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退役士兵安置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</si>
  <si>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军队移交政府的离退休人员安置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</si>
  <si>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军队移交政府离退休干部管理机构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</si>
  <si>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退役士兵管理教育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</si>
  <si>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军队转业干部安置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</si>
  <si>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其他退役安置支出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</si>
  <si>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社会福利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</si>
  <si>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儿童福利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</si>
  <si>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老年福利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</si>
  <si>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康复辅具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</si>
  <si>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殡葬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</si>
  <si>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社会福利事业单位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</si>
  <si>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养老服务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</si>
  <si>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其他社会福利支出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</si>
  <si>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残疾人事业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</si>
  <si>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残疾人康复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</si>
  <si>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残疾人就业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</si>
  <si>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残疾人体育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</si>
  <si>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残疾人生活和护理补贴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</si>
  <si>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其他残疾人事业支出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</si>
  <si>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红十字事业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</si>
  <si>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其他红十字事业支出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</si>
  <si>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最低生活保障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</si>
  <si>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城市最低生活保障金支出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</si>
  <si>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农村最低生活保障金支出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</si>
  <si>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临时救助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</si>
  <si>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临时救助支出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</si>
  <si>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流浪乞讨人员救助支出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</si>
  <si>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特困人员救助供养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</si>
  <si>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城市特困人员救助供养支出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</si>
  <si>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农村特困人员救助供养支出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</si>
  <si>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补充道路交通事故社会救助基金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</si>
  <si>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交强险增值税补助基金支出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</si>
  <si>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交强险罚款收入补助基金支出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</si>
  <si>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其他生活救助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</si>
  <si>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其他城市生活救助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</si>
  <si>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其他农村生活救助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</si>
  <si>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财政对基本养老保险基金的补助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</si>
  <si>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财政对企业职工基本养老保险基金的补助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</si>
  <si>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财政对城乡居民基本养老保险基金的补助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</si>
  <si>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财政对其他基本养老保险基金的补助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</si>
  <si>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财政对其他社会保险基金的补助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</si>
  <si>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财政对失业保险基金的补助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</si>
  <si>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财政对工伤保险基金的补助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</si>
  <si>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其他财政对社会保险基金的补助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</si>
  <si>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退役军人管理事务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</si>
  <si>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拥军优属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</si>
  <si>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军供保障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</si>
  <si>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其他退役军人事务管理支出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</si>
  <si>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财政代缴社会保险费支出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</si>
  <si>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财政代缴城乡居民基本养老保险费支出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</si>
  <si>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财政代缴其他社会保险费支出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</si>
  <si>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其他社会保障和就业支出(款)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</si>
  <si>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其他社会保障和就业支出(项)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</si>
  <si>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卫生健康管理事务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</si>
  <si>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其他卫生健康管理事务支出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</si>
  <si>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公立医院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</si>
  <si>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综合医院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</si>
  <si>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中医(民族)医院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</si>
  <si>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传染病医院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</si>
  <si>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职业病防治医院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</si>
  <si>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精神病医院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</si>
  <si>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妇幼保健医院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</si>
  <si>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儿童医院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</si>
  <si>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其他专科医院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</si>
  <si>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福利医院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</si>
  <si>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行业医院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</si>
  <si>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处理医疗欠费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</si>
  <si>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康复医院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</si>
  <si>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优抚医院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</si>
  <si>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其他公立医院支出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</si>
  <si>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基层医疗卫生机构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</si>
  <si>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城市社区卫生机构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</si>
  <si>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乡镇卫生院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</si>
  <si>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其他基层医疗卫生机构支出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</si>
  <si>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公共卫生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</si>
  <si>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疾病预防控制机构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</si>
  <si>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卫生监督机构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</si>
  <si>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妇幼保健机构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</si>
  <si>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精神卫生机构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</si>
  <si>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应急救治机构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</si>
  <si>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采供血机构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</si>
  <si>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其他专业公共卫生机构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</si>
  <si>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基本公共卫生服务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</si>
  <si>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重大公共卫生服务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</si>
  <si>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突发公共卫生事件应急处理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</si>
  <si>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其他公共卫生支出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</si>
  <si>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中医药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</si>
  <si>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中医(民族医)药专项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</si>
  <si>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其他中医药支出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</si>
  <si>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计划生育事务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</si>
  <si>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计划生育机构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</si>
  <si>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计划生育服务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</si>
  <si>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其他计划生育事务支出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</si>
  <si>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行政事业单位医疗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</si>
  <si>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行政单位医疗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</si>
  <si>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事业单位医疗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</si>
  <si>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公务员医疗补助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</si>
  <si>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其他行政事业单位医疗支出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</si>
  <si>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财政对基本医疗保险基金的补助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</si>
  <si>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财政对职工基本医疗保险基金的补助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</si>
  <si>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财政对城乡居民基本医疗保险基金的补助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</si>
  <si>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财政对其他基本医疗保险基金的补助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</si>
  <si>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医疗救助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</si>
  <si>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城乡医疗救助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</si>
  <si>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疾病应急救助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</si>
  <si>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其他医疗救助支出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</si>
  <si>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优抚对象医疗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</si>
  <si>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优抚对象医疗补助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</si>
  <si>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其他优抚对象医疗支出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</si>
  <si>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医疗保障管理事务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</si>
  <si>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医疗保障政策管理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</si>
  <si>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医疗保障经办事务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</si>
  <si>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其他医疗保障管理事务支出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</si>
  <si>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老龄卫生健康事务(款)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</si>
  <si>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老龄卫生健康事务(项)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</si>
  <si>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其他卫生健康支出(款)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</si>
  <si>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其他卫生健康支出(项)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</si>
  <si>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环境保护管理事务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</si>
  <si>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生态环境保护宣传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</si>
  <si>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环境保护法规、规划及标准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</si>
  <si>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生态环境国际合作及履约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</si>
  <si>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生态环境保护行政许可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</si>
  <si>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应对气候变化管理事务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</si>
  <si>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其他环境保护管理事务支出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</si>
  <si>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环境监测与监察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</si>
  <si>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建设项目环评审查与监督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</si>
  <si>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核与辐射安全监督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</si>
  <si>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其他环境监测与监察支出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</si>
  <si>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污染防治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</si>
  <si>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大气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</si>
  <si>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水体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</si>
  <si>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噪声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</si>
  <si>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固体废弃物与化学品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</si>
  <si>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放射源和放射性废物监管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</si>
  <si>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辐射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</si>
  <si>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土壤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</si>
  <si>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其他污染防治支出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</si>
  <si>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自然生态保护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</si>
  <si>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生态保护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</si>
  <si>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农村环境保护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</si>
  <si>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生物及物种资源保护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</si>
  <si>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草原生态修复治理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</si>
  <si>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自然保护地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</si>
  <si>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其他自然生态保护支出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</si>
  <si>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天然林保护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</si>
  <si>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森林管护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</si>
  <si>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社会保险补助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</si>
  <si>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政策性社会性支出补助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</si>
  <si>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天然林保护工程建设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</si>
  <si>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停伐补助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</si>
  <si>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其他天然林保护支出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</si>
  <si>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退耕还林还草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</si>
  <si>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退耕现金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</si>
  <si>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退耕还林粮食折现补贴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</si>
  <si>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退耕还林粮食费用补贴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</si>
  <si>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退耕还林工程建设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</si>
  <si>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其他退耕还林还草支出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</si>
  <si>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风沙荒漠治理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</si>
  <si>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京津风沙源治理工程建设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</si>
  <si>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其他风沙荒漠治理支出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</si>
  <si>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退牧还草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</si>
  <si>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退牧还草工程建设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</si>
  <si>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其他退牧还草支出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</si>
  <si>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已垦草原退耕还草(款)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</si>
  <si>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已垦草原退耕还草(项)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</si>
  <si>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能源节约利用(款)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</si>
  <si>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能源节约利用(项)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</si>
  <si>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污染减排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</si>
  <si>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生态环境监测与信息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</si>
  <si>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生态环境执法监察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</si>
  <si>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减排专项支出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</si>
  <si>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清洁生产专项支出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</si>
  <si>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其他污染减排支出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</si>
  <si>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可再生能源(款)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</si>
  <si>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可再生能源(项)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</si>
  <si>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循环经济(款)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</si>
  <si>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循环经济(项)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</si>
  <si>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能源管理事务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</si>
  <si>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能源科技装备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</si>
  <si>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能源行业管理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</si>
  <si>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能源管理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</si>
  <si>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农村电网建设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</si>
  <si>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其他能源管理事务支出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</si>
  <si>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其他节能环保支出(款)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</si>
  <si>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其他节能环保支出(项)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</si>
  <si>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城乡社区管理事务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</si>
  <si>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城管执法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</si>
  <si>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工程建设标准规范编制与监管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</si>
  <si>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工程建设管理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</si>
  <si>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市政公用行业市场监管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</si>
  <si>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住宅建设与房地产市场监管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</si>
  <si>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执业资格注册、资质审查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</si>
  <si>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其他城乡社区管理事务支出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</si>
  <si>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城乡社区规划与管理(款)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</si>
  <si>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城乡社区规划与管理(项)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</si>
  <si>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城乡社区公共设施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</si>
  <si>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小城镇基础设施建设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</si>
  <si>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其他城乡社区公共设施支出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</si>
  <si>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城乡社区环境卫生(款)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</si>
  <si>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城乡社区环境卫生(项)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</si>
  <si>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建设市场管理与监督(款)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</si>
  <si>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建设市场管理与监督(项)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</si>
  <si>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其他城乡社区支出(款)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</si>
  <si>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其他城乡社区支出(项)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</si>
  <si>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农业农村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</si>
  <si>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农垦运行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</si>
  <si>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科技转化与推广服务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</si>
  <si>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病虫害控制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</si>
  <si>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农产品质量安全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</si>
  <si>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执法监管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</si>
  <si>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统计监测与信息服务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</si>
  <si>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行业业务管理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</si>
  <si>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对外交流与合作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</si>
  <si>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防灾救灾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</si>
  <si>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稳定农民收入补贴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</si>
  <si>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农业结构调整补贴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</si>
  <si>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农业生产发展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</si>
  <si>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农村合作经济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</si>
  <si>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农产品加工与促销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</si>
  <si>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农村社会事业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</si>
  <si>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农业资源保护修复与利用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</si>
  <si>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农村道路建设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</si>
  <si>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渔业发展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</si>
  <si>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对高校毕业生到基层任职补助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</si>
  <si>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农田建设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</si>
  <si>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其他农业农村支出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</si>
  <si>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林业和草原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</si>
  <si>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事业机构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</si>
  <si>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森林资源培育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</si>
  <si>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技术推广与转化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</si>
  <si>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森林资源管理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</si>
  <si>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森林生态效益补偿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</si>
  <si>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动植物保护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</si>
  <si>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湿地保护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</si>
  <si>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执法与监督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</si>
  <si>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防沙治沙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</si>
  <si>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对外合作与交流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</si>
  <si>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产业化管理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</si>
  <si>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信息管理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</si>
  <si>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林区公共支出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</si>
  <si>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贷款贴息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</si>
  <si>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林业草原防灾减灾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</si>
  <si>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草原管理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</si>
  <si>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其他林业和草原支出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</si>
  <si>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水利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</si>
  <si>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水利行业业务管理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</si>
  <si>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水利工程建设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</si>
  <si>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水利工程运行与维护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</si>
  <si>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长江黄河等流域管理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</si>
  <si>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水利前期工作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</si>
  <si>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水利执法监督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</si>
  <si>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水土保持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</si>
  <si>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水资源节约管理与保护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</si>
  <si>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水质监测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</si>
  <si>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水文测报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</si>
  <si>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防汛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</si>
  <si>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抗旱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</si>
  <si>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农村水利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</si>
  <si>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水利技术推广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</si>
  <si>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国际河流治理与管理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</si>
  <si>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江河湖库水系综合整治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</si>
  <si>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大中型水库移民后期扶持专项支出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</si>
  <si>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水利安全监督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</si>
  <si>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水利建设征地及移民支出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</si>
  <si>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农村人畜饮水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</si>
  <si>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南水北调工程建设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</si>
  <si>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南水北调工程管理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</si>
  <si>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其他水利支出</t>
    </r>
  </si>
  <si>
    <t xml:space="preserve">  巩固脱贫衔接乡村振兴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</si>
  <si>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农村基础设施建设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</si>
  <si>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生产发展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</si>
  <si>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社会发展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</si>
  <si>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贷款奖补和贴息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</si>
  <si>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“三西”农业建设专项补助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</si>
  <si>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其他巩固脱贫衔接乡村振兴支出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</si>
  <si>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农村综合改革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</si>
  <si>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对村级公益事业建设的补助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</si>
  <si>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国有农场办社会职能改革补助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</si>
  <si>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对村民委员会和村党支部的补助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</si>
  <si>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对村集体经济组织的补助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</si>
  <si>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农村综合改革示范试点补助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</si>
  <si>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其他农村综合改革支出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</si>
  <si>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普惠金融发展支出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</si>
  <si>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支持农村金融机构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</si>
  <si>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农业保险保费补贴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</si>
  <si>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创业担保贷款贴息及奖补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</si>
  <si>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补充创业担保贷款基金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</si>
  <si>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其他普惠金融发展支出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</si>
  <si>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目标价格补贴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</si>
  <si>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棉花目标价格补贴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</si>
  <si>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其他目标价格补贴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</si>
  <si>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其他农林水支出(款)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</si>
  <si>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化解其他公益性乡村债务支出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</si>
  <si>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其他农林水支出(项)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</si>
  <si>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公路水路运输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</si>
  <si>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公路建设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</si>
  <si>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公路养护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</si>
  <si>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交通运输信息化建设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</si>
  <si>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公路和运输安全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</si>
  <si>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公路还贷专项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</si>
  <si>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公路运输管理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</si>
  <si>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公路和运输技术标准化建设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</si>
  <si>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港口设施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</si>
  <si>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航道维护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</si>
  <si>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船舶检验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</si>
  <si>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救助打捞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</si>
  <si>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内河运输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</si>
  <si>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远洋运输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</si>
  <si>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海事管理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</si>
  <si>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航标事业发展支出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</si>
  <si>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水路运输管理支出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</si>
  <si>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口岸建设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</si>
  <si>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其他公路水路运输支出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</si>
  <si>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铁路运输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</si>
  <si>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铁路路网建设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</si>
  <si>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铁路还贷专项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</si>
  <si>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铁路安全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</si>
  <si>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铁路专项运输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</si>
  <si>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行业监管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</si>
  <si>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其他铁路运输支出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</si>
  <si>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民用航空运输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</si>
  <si>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机场建设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</si>
  <si>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空管系统建设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</si>
  <si>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民航还贷专项支出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</si>
  <si>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民用航空安全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</si>
  <si>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民航专项运输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</si>
  <si>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其他民用航空运输支出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</si>
  <si>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邮政业支出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</si>
  <si>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邮政普遍服务与特殊服务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</si>
  <si>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其他邮政业支出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</si>
  <si>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车辆购置税支出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</si>
  <si>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车辆购置税用于公路等基础设施建设支出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</si>
  <si>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车辆购置税用于农村公路建设支出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</si>
  <si>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车辆购置税用于老旧汽车报废更新补贴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</si>
  <si>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车辆购置税其他支出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</si>
  <si>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其他交通运输支出(款)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</si>
  <si>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公共交通运营补助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</si>
  <si>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其他交通运输支出(项)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</si>
  <si>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资源勘探开发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</si>
  <si>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煤炭勘探开采和洗选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</si>
  <si>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石油和天然气勘探开采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</si>
  <si>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黑色金属矿勘探和采选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</si>
  <si>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有色金属矿勘探和采选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</si>
  <si>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非金属矿勘探和采选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</si>
  <si>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其他资源勘探业支出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</si>
  <si>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制造业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</si>
  <si>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纺织业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</si>
  <si>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医药制造业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</si>
  <si>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非金属矿物制品业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</si>
  <si>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通信设备、计算机及其他电子设备制造业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</si>
  <si>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交通运输设备制造业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</si>
  <si>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电气机械及器材制造业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</si>
  <si>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工艺品及其他制造业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</si>
  <si>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石油加工、炼焦及核燃料加工业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</si>
  <si>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化学原料及化学制品制造业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</si>
  <si>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黑色金属冶炼及压延加工业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</si>
  <si>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有色金属冶炼及压延加工业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</si>
  <si>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其他制造业支出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</si>
  <si>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建筑业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</si>
  <si>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其他建筑业支出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</si>
  <si>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工业和信息产业监管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</si>
  <si>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战备应急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</si>
  <si>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专用通信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</si>
  <si>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无线电及信息通信监管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</si>
  <si>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工程建设及运行维护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</si>
  <si>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产业发展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</si>
  <si>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其他工业和信息产业监管支出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</si>
  <si>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国有资产监管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</si>
  <si>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国有企业监事会专项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</si>
  <si>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中央企业专项管理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</si>
  <si>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其他国有资产监管支出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</si>
  <si>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支持中小企业发展和管理支出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</si>
  <si>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科技型中小企业技术创新基金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</si>
  <si>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中小企业发展专项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</si>
  <si>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减免房租补贴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</si>
  <si>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其他支持中小企业发展和管理支出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</si>
  <si>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其他资源勘探工业信息等支出(款)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</si>
  <si>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黄金事务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</si>
  <si>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技术改造支出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</si>
  <si>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中药材扶持资金支出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</si>
  <si>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重点产业振兴和技术改造项目贷款贴息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</si>
  <si>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其他资源勘探工业信息等支出(项)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</si>
  <si>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商业流通事务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</si>
  <si>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食品流通安全补贴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</si>
  <si>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市场监测及信息管理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</si>
  <si>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民贸企业补贴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</si>
  <si>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民贸民品贷款贴息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</si>
  <si>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其他商业流通事务支出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</si>
  <si>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涉外发展服务支出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</si>
  <si>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外商投资环境建设补助资金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</si>
  <si>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其他涉外发展服务支出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</si>
  <si>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其他商业服务业等支出(款)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</si>
  <si>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服务业基础设施建设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</si>
  <si>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其他商业服务业等支出(项)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</si>
  <si>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金融部门行政支出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</si>
  <si>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安全防卫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</si>
  <si>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金融部门其他行政支出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</si>
  <si>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金融部门监管支出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</si>
  <si>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货币发行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</si>
  <si>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金融服务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</si>
  <si>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反假币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</si>
  <si>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重点金融机构监管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</si>
  <si>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金融稽查与案件处理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</si>
  <si>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金融行业电子化建设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</si>
  <si>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从业人员资格考试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</si>
  <si>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反洗钱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</si>
  <si>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金融部门其他监管支出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</si>
  <si>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金融发展支出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</si>
  <si>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政策性银行亏损补贴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</si>
  <si>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利息费用补贴支出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</si>
  <si>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补充资本金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</si>
  <si>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风险基金补助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</si>
  <si>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其他金融发展支出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</si>
  <si>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金融调控支出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</si>
  <si>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中央银行亏损补贴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</si>
  <si>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其他金融调控支出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</si>
  <si>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其他金融支出(款)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</si>
  <si>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重点企业贷款贴息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</si>
  <si>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其他金融支出(项)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</si>
  <si>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一般公共服务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</si>
  <si>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教育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</si>
  <si>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文化旅游体育与传媒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</si>
  <si>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卫生健康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</si>
  <si>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节能环保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</si>
  <si>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交通运输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</si>
  <si>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住房保障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</si>
  <si>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</si>
  <si>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自然资源事务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</si>
  <si>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自然资源规划及管理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</si>
  <si>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自然资源利用与保护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</si>
  <si>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自然资源社会公益服务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</si>
  <si>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自然资源行业业务管理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</si>
  <si>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自然资源调查与确权登记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</si>
  <si>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土地资源储备支出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</si>
  <si>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地质矿产资源与环境调查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</si>
  <si>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地质勘查与矿产资源管理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</si>
  <si>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地质转产项目财政贴息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</si>
  <si>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国外风险勘查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</si>
  <si>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地质勘查基金(周转金)支出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</si>
  <si>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海域与海岛管理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</si>
  <si>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自然资源国际合作与海洋权益维护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</si>
  <si>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自然资源卫星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</si>
  <si>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极地考察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</si>
  <si>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深海调查与资源开发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</si>
  <si>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海港航标维护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</si>
  <si>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海水淡化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</si>
  <si>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无居民海岛使用金支出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</si>
  <si>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海洋战略规划与预警监测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</si>
  <si>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基础测绘与地理信息监管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</si>
  <si>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其他自然资源事务支出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</si>
  <si>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气象事务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</si>
  <si>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气象事业机构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</si>
  <si>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气象探测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</si>
  <si>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气象信息传输及管理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</si>
  <si>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气象预报预测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</si>
  <si>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气象服务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</si>
  <si>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气象装备保障维护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</si>
  <si>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气象基础设施建设与维修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</si>
  <si>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气象卫星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</si>
  <si>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气象法规与标准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</si>
  <si>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气象资金审计稽查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</si>
  <si>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其他气象事务支出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</si>
  <si>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其他自然资源海洋气象等支出(款)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</si>
  <si>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其他自然资源海洋气象等支出(项)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</si>
  <si>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保障性安居工程支出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</si>
  <si>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廉租住房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</si>
  <si>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沉陷区治理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</si>
  <si>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棚户区改造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</si>
  <si>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少数民族地区游牧民定居工程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</si>
  <si>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农村危房改造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</si>
  <si>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公共租赁住房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</si>
  <si>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保障性住房租金补贴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</si>
  <si>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老旧小区改造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</si>
  <si>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住房租赁市场发展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</si>
  <si>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其他保障性安居工程支出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</si>
  <si>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住房改革支出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</si>
  <si>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住房公积金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</si>
  <si>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提租补贴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</si>
  <si>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购房补贴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</si>
  <si>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城乡社区住宅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</si>
  <si>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公有住房建设和维修改造支出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</si>
  <si>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住房公积金管理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</si>
  <si>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其他城乡社区住宅支出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</si>
  <si>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粮油物资事务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</si>
  <si>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财务和审计支出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</si>
  <si>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信息统计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</si>
  <si>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专项业务活动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</si>
  <si>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国家粮油差价补贴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</si>
  <si>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粮食财务挂账利息补贴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</si>
  <si>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粮食财务挂账消化款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</si>
  <si>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处理陈化粮补贴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</si>
  <si>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粮食风险基金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</si>
  <si>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粮油市场调控专项资金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</si>
  <si>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设施建设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</si>
  <si>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设施安全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</si>
  <si>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物资保管保养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</si>
  <si>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其他粮油物资事务支出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</si>
  <si>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能源储备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</si>
  <si>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石油储备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</si>
  <si>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天然铀能源储备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</si>
  <si>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煤炭储备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</si>
  <si>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成品油储备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</si>
  <si>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其他能源储备支出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</si>
  <si>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粮油储备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</si>
  <si>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储备粮油补贴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</si>
  <si>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储备粮油差价补贴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</si>
  <si>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储备粮(油)库建设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</si>
  <si>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最低收购价政策支出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</si>
  <si>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其他粮油储备支出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</si>
  <si>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重要商品储备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</si>
  <si>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棉花储备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</si>
  <si>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食糖储备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</si>
  <si>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肉类储备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</si>
  <si>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化肥储备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</si>
  <si>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农药储备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</si>
  <si>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边销茶储备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</si>
  <si>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羊毛储备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</si>
  <si>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医药储备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</si>
  <si>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食盐储备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</si>
  <si>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战略物资储备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</si>
  <si>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应急物资储备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</si>
  <si>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其他重要商品储备支出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</si>
  <si>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应急管理事务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</si>
  <si>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灾害风险防治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</si>
  <si>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国务院安委会专项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</si>
  <si>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安全监管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</si>
  <si>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应急救援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</si>
  <si>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应急管理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</si>
  <si>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其他应急管理支出</t>
    </r>
  </si>
  <si>
    <t xml:space="preserve">  消防救援事务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</si>
  <si>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消防应急救援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</si>
  <si>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其他消防救援事务支出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</si>
  <si>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矿山安全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</si>
  <si>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矿山安全监察事务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</si>
  <si>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矿山应急救援事务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</si>
  <si>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其他矿山安全支出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</si>
  <si>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地震事务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</si>
  <si>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地震监测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</si>
  <si>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地震预测预报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</si>
  <si>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地震灾害预防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</si>
  <si>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地震应急救援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</si>
  <si>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地震环境探察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</si>
  <si>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防震减灾信息管理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</si>
  <si>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防震减灾基础管理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</si>
  <si>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地震事业机构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</si>
  <si>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其他地震事务支出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</si>
  <si>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自然灾害防治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</si>
  <si>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地质灾害防治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</si>
  <si>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森林草原防灾减灾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</si>
  <si>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其他自然灾害防治支出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</si>
  <si>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自然灾害救灾及恢复重建支出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</si>
  <si>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自然灾害救灾补助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</si>
  <si>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自然灾害灾后重建补助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</si>
  <si>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其他自然灾害救灾及恢复重建支出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</si>
  <si>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其他灾害防治及应急管理支出(款)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</si>
  <si>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其他灾害防治及应急管理支出(项)</t>
    </r>
  </si>
  <si>
    <t>二十二、其他支出(类)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</si>
  <si>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其他支出(款)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</si>
  <si>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其他支出(项)</t>
    </r>
  </si>
  <si>
    <t>二十三、债务付息支出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</si>
  <si>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中央政府国内债务付息支出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</si>
  <si>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中央政府国外债务付息支出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</si>
  <si>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中央政府境外发行主权债券付息支出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</si>
  <si>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中央政府向外国政府借款付息支出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</si>
  <si>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中央政府向国际金融组织借款付息支出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</si>
  <si>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中央政府其他国外借款付息支出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</si>
  <si>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地方政府一般债务付息支出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</si>
  <si>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地方政府一般债券付息支出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</si>
  <si>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地方政府向外国政府借款付息支出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</si>
  <si>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地方政府向国际组织借款付息支出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</si>
  <si>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地方政府其他一般债务付息支出</t>
    </r>
  </si>
  <si>
    <t>二十四、债务发行费用支出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</si>
  <si>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中央政府国内债务发行费用支出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</si>
  <si>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中央政府国外债务发行费用支出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</si>
  <si>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地方政府一般债务发行费用支出</t>
    </r>
  </si>
  <si>
    <t>附表4</t>
  </si>
  <si>
    <t>2022年度本级一般公共预算支出经济分类决算表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</si>
  <si>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</si>
  <si>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</si>
  <si>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</si>
  <si>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</si>
  <si>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</si>
  <si>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</si>
  <si>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</si>
  <si>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</si>
  <si>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</si>
  <si>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</si>
  <si>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</si>
  <si>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</si>
  <si>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十二、预备费及预留</t>
  </si>
  <si>
    <t>十三、其他支出</t>
  </si>
  <si>
    <t>附表5</t>
  </si>
  <si>
    <t>2022年度本级一般公共预算基本支出经济分类决算表</t>
  </si>
  <si>
    <t>项   目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</si>
  <si>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</si>
  <si>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</si>
  <si>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</si>
  <si>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</si>
  <si>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</si>
  <si>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</si>
  <si>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</si>
  <si>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</si>
  <si>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</si>
  <si>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</si>
  <si>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</si>
  <si>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</si>
  <si>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</si>
  <si>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</si>
  <si>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三、机关资本性支出(一)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</si>
  <si>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</si>
  <si>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</si>
  <si>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</si>
  <si>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</si>
  <si>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</si>
  <si>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</si>
  <si>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</si>
  <si>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四、机关资本性支出(二)</t>
  </si>
  <si>
    <t xml:space="preserve">  工资福利支出</t>
  </si>
  <si>
    <t xml:space="preserve">  商品和服务支出</t>
  </si>
  <si>
    <t xml:space="preserve">  其他对事业单位补助</t>
  </si>
  <si>
    <t xml:space="preserve">  资本性支出(一)</t>
  </si>
  <si>
    <t xml:space="preserve">  资本性支出(二)</t>
  </si>
  <si>
    <t xml:space="preserve">  费用补贴</t>
  </si>
  <si>
    <t xml:space="preserve">  利息补贴</t>
  </si>
  <si>
    <t xml:space="preserve">  其他对企业补助</t>
  </si>
  <si>
    <t xml:space="preserve">  资本金注入(一)</t>
  </si>
  <si>
    <t xml:space="preserve">  资本金注入(二)</t>
  </si>
  <si>
    <t xml:space="preserve">  政府投资基金股权投资</t>
  </si>
  <si>
    <t xml:space="preserve">  其他对企业资本性支出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</si>
  <si>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</si>
  <si>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</si>
  <si>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</si>
  <si>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</si>
  <si>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</si>
  <si>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</si>
  <si>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</si>
  <si>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</si>
  <si>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</si>
  <si>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</si>
  <si>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</si>
  <si>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</si>
  <si>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 xml:space="preserve">  预备费</t>
  </si>
  <si>
    <t xml:space="preserve">  预留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</si>
  <si>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</si>
  <si>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</si>
  <si>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</si>
  <si>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</si>
  <si>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</si>
  <si>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>附表6</t>
  </si>
  <si>
    <t>2022年度本级一般公共预算对下税收返还和转移支付决算表</t>
  </si>
  <si>
    <t>项  目</t>
  </si>
  <si>
    <t>小计</t>
  </si>
  <si>
    <t>××地区</t>
  </si>
  <si>
    <t>………</t>
  </si>
  <si>
    <t>一、返还性支出</t>
  </si>
  <si>
    <t>1.增值税和消费税税收返还支出</t>
  </si>
  <si>
    <t>2.所得税基数返还支出</t>
  </si>
  <si>
    <t>3.成品油税费改革税收返还支出</t>
  </si>
  <si>
    <t>4.其他税收返还支出</t>
  </si>
  <si>
    <t>二、一般性转移支付</t>
  </si>
  <si>
    <t>1.体制补助支出</t>
  </si>
  <si>
    <t>2.均衡性转移支付支出</t>
  </si>
  <si>
    <t>3.老少边穷转移支付支出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</si>
  <si>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</si>
  <si>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</si>
  <si>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</si>
  <si>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</si>
  <si>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</si>
  <si>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</si>
  <si>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</si>
  <si>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11.农村综合改革等转移支付支出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</si>
  <si>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</si>
  <si>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</si>
  <si>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</si>
  <si>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</si>
  <si>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</si>
  <si>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</si>
  <si>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</si>
  <si>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</si>
  <si>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</si>
  <si>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</si>
  <si>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</si>
  <si>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</si>
  <si>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</si>
  <si>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</si>
  <si>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</si>
  <si>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</si>
  <si>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</si>
  <si>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</si>
  <si>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</si>
  <si>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</si>
  <si>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</si>
  <si>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</si>
  <si>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18.其他支出</t>
  </si>
  <si>
    <t>19.债务付息支出</t>
  </si>
  <si>
    <t>备注：本区所辖街道作为一级预算部门管理，未单独编制政府预算，为此未有一般公共预算对下税收返还和转移支付决算数据。</t>
  </si>
  <si>
    <t>附表7</t>
  </si>
  <si>
    <t>2022年度本级一般公共预算“三公”经费支出决算情况表</t>
  </si>
  <si>
    <t>统计数</t>
  </si>
  <si>
    <t>一、支出合计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</si>
  <si>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</si>
  <si>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</si>
  <si>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</si>
  <si>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</si>
  <si>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</si>
  <si>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 xml:space="preserve">    （1）国内接待费</t>
  </si>
  <si>
    <t xml:space="preserve">         其中：外事接待费</t>
  </si>
  <si>
    <t xml:space="preserve">    （2）国（境）外接待费</t>
  </si>
  <si>
    <t>二、相关统计数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</si>
  <si>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</si>
  <si>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</si>
  <si>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</si>
  <si>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</si>
  <si>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</si>
  <si>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</si>
  <si>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</si>
  <si>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</si>
  <si>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</si>
  <si>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</si>
  <si>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</si>
  <si>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</si>
  <si>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2020年使用一般公共预算拨款安排的“三公”经费决算数为146.40万元，比上年决算数减少255.71万元，下降63.6%。其中，因公出国（境）经费0.00万元；公务接待费10.10万元，与上年决算数相比下降67.7%；公务用车购置及运行维护费136.30万元，与上年决算数相比下降63.2%，主要是公务车辆更新计划取消和受疫情影响公车运行减少等。</t>
  </si>
  <si>
    <t>附表8</t>
  </si>
  <si>
    <t>2022年度本级政府性基金预算收入决算表</t>
  </si>
  <si>
    <t>非税收入</t>
  </si>
  <si>
    <t xml:space="preserve">   政府性基金收入</t>
  </si>
  <si>
    <t xml:space="preserve">     港口建设费收入</t>
  </si>
  <si>
    <t xml:space="preserve">     散装水泥专项资金收入</t>
  </si>
  <si>
    <t xml:space="preserve">     新型墙体材料专项基金收入</t>
  </si>
  <si>
    <t xml:space="preserve">     国家电影事业发展专项资金收入</t>
  </si>
  <si>
    <t xml:space="preserve">     新菜地开发建设基金收入</t>
  </si>
  <si>
    <t xml:space="preserve">     新增建设用地土地有偿使用费收入</t>
  </si>
  <si>
    <t xml:space="preserve">     城市公用事业附加收入</t>
  </si>
  <si>
    <t xml:space="preserve">     国有土地收益基金收入</t>
  </si>
  <si>
    <t xml:space="preserve">     农业土地开发资金收入</t>
  </si>
  <si>
    <t xml:space="preserve">     国有土地使用权出让收入</t>
  </si>
  <si>
    <t xml:space="preserve">     大中型水库库区基金收入</t>
  </si>
  <si>
    <t xml:space="preserve">     彩票公益金收入</t>
  </si>
  <si>
    <t xml:space="preserve">     城市基础设施配套费收入</t>
  </si>
  <si>
    <t xml:space="preserve">     小型水库移民扶助基金收入</t>
  </si>
  <si>
    <t xml:space="preserve">     国家重大水利工程建设基金收入</t>
  </si>
  <si>
    <t xml:space="preserve">     污水处理费收入</t>
  </si>
  <si>
    <t xml:space="preserve">     彩票发行机构和彩票销售机构的业务费用</t>
  </si>
  <si>
    <t xml:space="preserve">     其他政府性基金收入</t>
  </si>
  <si>
    <t>本年收入小计</t>
  </si>
  <si>
    <t>债务收入</t>
  </si>
  <si>
    <t>转移性收入</t>
  </si>
  <si>
    <t xml:space="preserve">    政府性基金转移支付收入</t>
  </si>
  <si>
    <t xml:space="preserve">    上解收入</t>
  </si>
  <si>
    <t>备注：本区无政府性基金收入项目，为此本级无政府性基金收入预算及决算数据。</t>
  </si>
  <si>
    <t>附表9</t>
  </si>
  <si>
    <t>2022年度本级政府性基金预算支出决算表</t>
  </si>
  <si>
    <t>一、科学技术支出</t>
  </si>
  <si>
    <t>二、文化体育与传媒支出</t>
  </si>
  <si>
    <t xml:space="preserve">    国家电影事业发展专项资金安排的支出</t>
  </si>
  <si>
    <t>三、社会保障和就业支出</t>
  </si>
  <si>
    <t xml:space="preserve">    大中型水库移民后期扶持基金支出</t>
  </si>
  <si>
    <t>四、节能环保支出</t>
  </si>
  <si>
    <t>五、城乡社区支出</t>
  </si>
  <si>
    <t xml:space="preserve">    国有土地使用权出让收入安排的支出</t>
  </si>
  <si>
    <t xml:space="preserve">    城市基础设施配套费安排的支出</t>
  </si>
  <si>
    <t xml:space="preserve">    污水处理费安排的支出</t>
  </si>
  <si>
    <t>六、农林水支出</t>
  </si>
  <si>
    <t>七、交通运输支出</t>
  </si>
  <si>
    <t>八、资源勘探信息等支出</t>
  </si>
  <si>
    <t>九、商业服务业等支出</t>
  </si>
  <si>
    <t>十、金融支出</t>
  </si>
  <si>
    <t>十一、其他支出</t>
  </si>
  <si>
    <t xml:space="preserve">    其他政府性基金及对应专项债务收入安排的支出</t>
  </si>
  <si>
    <t xml:space="preserve">    彩票公益金安排的支出</t>
  </si>
  <si>
    <t>十二、债务付息支出</t>
  </si>
  <si>
    <t>十三、债务发行费用支出</t>
  </si>
  <si>
    <t>十四、抗疫特别国债安排的支出</t>
  </si>
  <si>
    <t xml:space="preserve">    基础设施建设</t>
  </si>
  <si>
    <t xml:space="preserve">    抗疫相关支出</t>
  </si>
  <si>
    <t>本年支出小计</t>
  </si>
  <si>
    <t xml:space="preserve">    政府性基金转移支付</t>
  </si>
  <si>
    <t xml:space="preserve">    上解上级支出</t>
  </si>
  <si>
    <t xml:space="preserve">    调出资金</t>
  </si>
  <si>
    <t xml:space="preserve">    年终结余</t>
  </si>
  <si>
    <t xml:space="preserve">    债务转贷支出</t>
  </si>
  <si>
    <t>附表10</t>
  </si>
  <si>
    <t>2022年度本级政府性基金对下转移支付决算表</t>
  </si>
  <si>
    <t>项目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</si>
  <si>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</si>
  <si>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</si>
  <si>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</si>
  <si>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</si>
  <si>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</si>
  <si>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</si>
  <si>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</si>
  <si>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</si>
  <si>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</si>
  <si>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</si>
  <si>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</si>
  <si>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备注：本区所辖街道作为一级预算部门管理，未单独编制政府预算，为此未有政府性基金对下转移支付决算数据。</t>
  </si>
  <si>
    <t>附表11</t>
  </si>
  <si>
    <t>2022年度本级国有资本经营预算收入决算表</t>
  </si>
  <si>
    <t>企业</t>
  </si>
  <si>
    <t>一、利润收入</t>
  </si>
  <si>
    <t xml:space="preserve">  其中：泉州市丰谷军粮供应有限公司</t>
  </si>
  <si>
    <t xml:space="preserve"> 泉州市丰泽丰谷储运有限公司</t>
  </si>
  <si>
    <t xml:space="preserve"> 泉州市丰泽区清源农场</t>
  </si>
  <si>
    <t xml:space="preserve"> 泉州市丰泽区北峰粮食管理站</t>
  </si>
  <si>
    <t xml:space="preserve"> 泉州市丰泽区城东粮食管理站</t>
  </si>
  <si>
    <t xml:space="preserve"> 泉州市丰泽区东海粮食管理站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</si>
  <si>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</si>
  <si>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</si>
  <si>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</si>
  <si>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</si>
  <si>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</si>
  <si>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</si>
  <si>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</si>
  <si>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</si>
  <si>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</si>
  <si>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r>
      <rPr>
        <sz val="12"/>
        <rFont val="宋体"/>
        <charset val="134"/>
      </rPr>
      <t>附表1</t>
    </r>
    <r>
      <rPr>
        <sz val="12"/>
        <rFont val="宋体"/>
        <charset val="134"/>
      </rPr>
      <t>1</t>
    </r>
  </si>
  <si>
    <t>2022年度本级国有资本经营预算支出决算表</t>
  </si>
  <si>
    <t>决算数为调整预算数的％</t>
  </si>
  <si>
    <t>决算数为上年决算数的％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</si>
  <si>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</si>
  <si>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</si>
  <si>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</si>
  <si>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</si>
  <si>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</si>
  <si>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</si>
  <si>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</si>
  <si>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</si>
  <si>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</si>
  <si>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</si>
  <si>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</si>
  <si>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</si>
  <si>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</si>
  <si>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</si>
  <si>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</si>
  <si>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</si>
  <si>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</si>
  <si>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</si>
  <si>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</si>
  <si>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</si>
  <si>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</si>
  <si>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</si>
  <si>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</si>
  <si>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</si>
  <si>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其他金融国有资本经营预算支出</t>
  </si>
  <si>
    <t>五、其他国有资本经营预算支出</t>
  </si>
  <si>
    <t xml:space="preserve">    国有资本经营预算转移支付</t>
  </si>
  <si>
    <t xml:space="preserve">    上解支出</t>
  </si>
  <si>
    <t>本年支出合计</t>
  </si>
  <si>
    <t>附表13</t>
  </si>
  <si>
    <t>2022年度本级社会保险基金预算收入决算表</t>
  </si>
  <si>
    <t>预算数</t>
  </si>
  <si>
    <t>决算数为预算数的%</t>
  </si>
  <si>
    <t>决算数为上年决算数%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</si>
  <si>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</si>
  <si>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</si>
  <si>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</si>
  <si>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</si>
  <si>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</si>
  <si>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转移收入</t>
  </si>
  <si>
    <t xml:space="preserve">          动用上年结余收入</t>
  </si>
  <si>
    <t>二、城乡居民基本养老保险基金收入</t>
  </si>
  <si>
    <t xml:space="preserve">          委托投资收益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</si>
  <si>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</si>
  <si>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</si>
  <si>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</si>
  <si>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</si>
  <si>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</si>
  <si>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</si>
  <si>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</si>
  <si>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</si>
  <si>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利息收入</t>
    </r>
  </si>
  <si>
    <t>六、工伤保险基金收入</t>
  </si>
  <si>
    <t>七、失业保险基金收入</t>
  </si>
  <si>
    <t>八、生育保险基金收入</t>
  </si>
  <si>
    <t>附表14</t>
  </si>
  <si>
    <t>2022年度本级社会保险基金预算支出决算表</t>
  </si>
  <si>
    <t>项　目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</si>
  <si>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</si>
  <si>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</si>
  <si>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</si>
  <si>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</si>
  <si>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</si>
  <si>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</si>
  <si>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</si>
  <si>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</si>
  <si>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</si>
  <si>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</si>
  <si>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</si>
  <si>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</si>
  <si>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</si>
  <si>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</si>
  <si>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</si>
  <si>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</si>
  <si>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</si>
  <si>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</si>
  <si>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</si>
  <si>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</si>
  <si>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</si>
  <si>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</si>
  <si>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>(二) 新型农村合作医疗基金支出</t>
  </si>
  <si>
    <t xml:space="preserve">        其中：新型农村合作医疗基金医疗待遇支出</t>
  </si>
  <si>
    <t xml:space="preserve">              其他新型农村合作医疗基金支出</t>
  </si>
  <si>
    <t xml:space="preserve"> (三) 城镇居民基本医疗保险基金支出</t>
  </si>
  <si>
    <t xml:space="preserve">        其中：城镇居民基本医疗保险基金医疗待遇支出</t>
  </si>
  <si>
    <t xml:space="preserve">              其他城镇居民基本医疗保险基金支出</t>
  </si>
  <si>
    <t>六、工伤保险基金支出</t>
  </si>
  <si>
    <t xml:space="preserve">    其中：工伤保险待遇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</si>
  <si>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</si>
  <si>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</si>
  <si>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</si>
  <si>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</si>
  <si>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</si>
  <si>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</si>
  <si>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</si>
  <si>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</si>
  <si>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</si>
  <si>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</si>
  <si>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</si>
  <si>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</si>
  <si>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附表15</t>
  </si>
  <si>
    <t>2022年度政府一般债务余额和限额情况表</t>
  </si>
  <si>
    <t>政府债务余额</t>
  </si>
  <si>
    <t>金额</t>
  </si>
  <si>
    <t>1. 2021年末一般债务余额</t>
  </si>
  <si>
    <t>2. 2022年新增一般债务额</t>
  </si>
  <si>
    <t>3. 2022年偿还一般债务本金</t>
  </si>
  <si>
    <t>4. 2022年末一般债务余额</t>
  </si>
  <si>
    <t>政府债务限额</t>
  </si>
  <si>
    <t>1．2021年一般债务限额</t>
  </si>
  <si>
    <t>2．2022年新增一般债务限额</t>
  </si>
  <si>
    <t>3. 2022年收回一般债务限额</t>
  </si>
  <si>
    <t>4．2022年一般债务限额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</si>
  <si>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</si>
  <si>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附表16</t>
  </si>
  <si>
    <t>2022年度政府专项债务余额和限额情况表</t>
  </si>
  <si>
    <t>1. 2021年末专项债务余额</t>
  </si>
  <si>
    <t>2. 2022年新增专项债务额</t>
  </si>
  <si>
    <t>3. 2022年偿还专项债务本金</t>
  </si>
  <si>
    <t>4. 2022年末专项债务余额</t>
  </si>
  <si>
    <t>1．2021年专项债务限额</t>
  </si>
  <si>
    <t>2．2022年新增专项债务限额</t>
  </si>
  <si>
    <t>3. 2022年收回专项债务限额</t>
  </si>
  <si>
    <t>4．2022年专项债务限额</t>
  </si>
</sst>
</file>

<file path=xl/styles.xml><?xml version="1.0" encoding="utf-8"?>
<styleSheet xmlns="http://schemas.openxmlformats.org/spreadsheetml/2006/main">
  <numFmts count="2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-\¥* #,##0_-;\-\¥* #,##0_-;_-\¥* &quot;-&quot;_-;_-@_-"/>
    <numFmt numFmtId="177" formatCode="_ \¥* #,##0.00_ ;_ \¥* \-#,##0.00_ ;_ \¥* &quot;-&quot;??_ ;_ @_ "/>
    <numFmt numFmtId="178" formatCode="_-* #,##0.0000_-;\-* #,##0.0000_-;_-* &quot;-&quot;??_-;_-@_-"/>
    <numFmt numFmtId="179" formatCode="0.0%"/>
    <numFmt numFmtId="180" formatCode="#,##0;\(#,##0\)"/>
    <numFmt numFmtId="181" formatCode="0.00_ ;[Red]\-0.00\ "/>
    <numFmt numFmtId="182" formatCode="_-* #,##0.00_-;\-* #,##0.00_-;_-* &quot;-&quot;??_-;_-@_-"/>
    <numFmt numFmtId="183" formatCode="0.0_ "/>
    <numFmt numFmtId="184" formatCode="0.0"/>
    <numFmt numFmtId="185" formatCode="\$#,##0.00;\(\$#,##0.00\)"/>
    <numFmt numFmtId="186" formatCode="_-* #,##0_-;\-* #,##0_-;_-* &quot;-&quot;_-;_-@_-"/>
    <numFmt numFmtId="187" formatCode="#,##0;\-#,##0;&quot;-&quot;"/>
    <numFmt numFmtId="188" formatCode="_ * #,##0_ ;_ * \-#,##0_ ;_ * &quot;-&quot;??_ ;_ @_ "/>
    <numFmt numFmtId="189" formatCode="_(* #,##0.00_);_(* \(#,##0.00\);_(* &quot;-&quot;??_);_(@_)"/>
    <numFmt numFmtId="190" formatCode="_-&quot;$&quot;* #,##0_-;\-&quot;$&quot;* #,##0_-;_-&quot;$&quot;* &quot;-&quot;_-;_-@_-"/>
    <numFmt numFmtId="191" formatCode="\$#,##0;\(\$#,##0\)"/>
    <numFmt numFmtId="192" formatCode="#,##0.00_ "/>
    <numFmt numFmtId="193" formatCode="#,##0.000_ "/>
    <numFmt numFmtId="194" formatCode="_(&quot;$&quot;* #,##0.00_);_(&quot;$&quot;* \(#,##0.00\);_(&quot;$&quot;* &quot;-&quot;??_);_(@_)"/>
    <numFmt numFmtId="195" formatCode="0.00_ "/>
    <numFmt numFmtId="196" formatCode="0_ "/>
    <numFmt numFmtId="197" formatCode="#,##0.0"/>
  </numFmts>
  <fonts count="108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楷体"/>
      <charset val="134"/>
    </font>
    <font>
      <sz val="16"/>
      <color indexed="8"/>
      <name val="方正小标宋_GBK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name val="方正小标宋_GBK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华文楷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2"/>
      <name val="宋体"/>
      <charset val="134"/>
      <scheme val="major"/>
    </font>
    <font>
      <sz val="11"/>
      <name val="黑体"/>
      <charset val="134"/>
    </font>
    <font>
      <sz val="12"/>
      <name val="宋体"/>
      <charset val="134"/>
      <scheme val="minor"/>
    </font>
    <font>
      <sz val="10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2"/>
      <color indexed="8"/>
      <name val="宋体"/>
      <charset val="134"/>
    </font>
    <font>
      <sz val="11"/>
      <color theme="1"/>
      <name val="楷体"/>
      <charset val="134"/>
    </font>
    <font>
      <sz val="12"/>
      <name val="Times New Roman"/>
      <charset val="134"/>
    </font>
    <font>
      <sz val="10"/>
      <name val="方正小标宋_GBK"/>
      <charset val="134"/>
    </font>
    <font>
      <b/>
      <sz val="10"/>
      <color theme="1"/>
      <name val="宋体"/>
      <charset val="134"/>
      <scheme val="minor"/>
    </font>
    <font>
      <sz val="18"/>
      <name val="方正小标宋_GBK"/>
      <charset val="134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4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u/>
      <sz val="12"/>
      <color indexed="36"/>
      <name val="宋体"/>
      <charset val="134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1"/>
      <color indexed="6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20"/>
      <name val="宋体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8"/>
      <color theme="3"/>
      <name val="宋体"/>
      <charset val="134"/>
      <scheme val="major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42"/>
      <name val="宋体"/>
      <charset val="134"/>
    </font>
    <font>
      <sz val="10"/>
      <name val="Times New Roman"/>
      <charset val="134"/>
    </font>
    <font>
      <u/>
      <sz val="12"/>
      <color indexed="12"/>
      <name val="宋体"/>
      <charset val="134"/>
    </font>
    <font>
      <sz val="9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b/>
      <sz val="21"/>
      <name val="楷体_GB2312"/>
      <charset val="134"/>
    </font>
    <font>
      <sz val="12"/>
      <name val="奔覆眉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8"/>
      <name val="Arial"/>
      <charset val="134"/>
    </font>
    <font>
      <sz val="12"/>
      <name val="Courier"/>
      <charset val="134"/>
    </font>
    <font>
      <sz val="12"/>
      <name val="Helv"/>
      <charset val="134"/>
    </font>
    <font>
      <b/>
      <sz val="11"/>
      <color indexed="54"/>
      <name val="宋体"/>
      <charset val="134"/>
    </font>
    <font>
      <sz val="7"/>
      <name val="Small Fonts"/>
      <charset val="134"/>
    </font>
    <font>
      <sz val="10"/>
      <color indexed="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0"/>
      <name val="MS Sans Serif"/>
      <charset val="134"/>
    </font>
    <font>
      <sz val="12"/>
      <name val="楷体_GB2312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01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1" fillId="13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23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6" fillId="22" borderId="14" applyNumberFormat="0" applyFon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0" fillId="0" borderId="0"/>
    <xf numFmtId="0" fontId="67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/>
    <xf numFmtId="0" fontId="61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9" fillId="34" borderId="0" applyNumberFormat="0" applyBorder="0" applyAlignment="0" applyProtection="0">
      <alignment vertical="center"/>
    </xf>
    <xf numFmtId="0" fontId="0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5" borderId="20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0" fillId="35" borderId="12" applyNumberFormat="0" applyAlignment="0" applyProtection="0">
      <alignment vertical="center"/>
    </xf>
    <xf numFmtId="0" fontId="63" fillId="3" borderId="15" applyNumberFormat="0" applyAlignment="0" applyProtection="0">
      <alignment vertical="center"/>
    </xf>
    <xf numFmtId="0" fontId="0" fillId="0" borderId="0"/>
    <xf numFmtId="0" fontId="71" fillId="36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7" fillId="3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74" fillId="39" borderId="0" applyNumberFormat="0" applyBorder="0" applyAlignment="0" applyProtection="0">
      <alignment vertical="center"/>
    </xf>
    <xf numFmtId="0" fontId="75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4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7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7" fillId="43" borderId="0" applyNumberFormat="0" applyBorder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53" fillId="0" borderId="0">
      <alignment vertical="center"/>
    </xf>
    <xf numFmtId="0" fontId="47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0" fillId="0" borderId="0"/>
    <xf numFmtId="0" fontId="47" fillId="5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/>
    <xf numFmtId="0" fontId="49" fillId="52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4" fillId="15" borderId="13" applyNumberFormat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3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8" fillId="20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84" fillId="15" borderId="13" applyNumberFormat="0" applyAlignment="0" applyProtection="0">
      <alignment vertical="center"/>
    </xf>
    <xf numFmtId="0" fontId="53" fillId="0" borderId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6" borderId="0" applyNumberFormat="0" applyBorder="0" applyAlignment="0" applyProtection="0">
      <alignment vertical="center"/>
    </xf>
    <xf numFmtId="0" fontId="87" fillId="0" borderId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8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15" borderId="13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/>
    <xf numFmtId="0" fontId="14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5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3" fillId="19" borderId="0" applyNumberFormat="0" applyBorder="0" applyAlignment="0" applyProtection="0">
      <alignment vertical="center"/>
    </xf>
    <xf numFmtId="0" fontId="0" fillId="0" borderId="0"/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/>
    <xf numFmtId="0" fontId="14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63" fillId="3" borderId="15" applyNumberFormat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2" fillId="15" borderId="13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64" fillId="29" borderId="0" applyNumberFormat="0" applyBorder="0" applyAlignment="0" applyProtection="0">
      <alignment vertical="center"/>
    </xf>
    <xf numFmtId="0" fontId="0" fillId="0" borderId="0"/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43" fillId="57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52" fillId="15" borderId="13" applyNumberFormat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52" fillId="15" borderId="13" applyNumberFormat="0" applyAlignment="0" applyProtection="0">
      <alignment vertical="center"/>
    </xf>
    <xf numFmtId="0" fontId="53" fillId="0" borderId="0"/>
    <xf numFmtId="0" fontId="53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2" fillId="0" borderId="1">
      <alignment horizontal="distributed" vertical="center" wrapText="1"/>
    </xf>
    <xf numFmtId="0" fontId="0" fillId="0" borderId="0"/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9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7" fillId="0" borderId="0"/>
    <xf numFmtId="0" fontId="93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0" fillId="28" borderId="1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7" fillId="0" borderId="0"/>
    <xf numFmtId="0" fontId="0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/>
    <xf numFmtId="0" fontId="14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5" fillId="0" borderId="17" applyNumberFormat="0" applyFill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0" fillId="0" borderId="0"/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5" fillId="0" borderId="17" applyNumberFormat="0" applyFill="0" applyAlignment="0" applyProtection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3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4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84" fillId="15" borderId="13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/>
    <xf numFmtId="0" fontId="77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83" fillId="0" borderId="2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3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84" fillId="15" borderId="13" applyNumberFormat="0" applyAlignment="0" applyProtection="0">
      <alignment vertical="center"/>
    </xf>
    <xf numFmtId="184" fontId="2" fillId="0" borderId="1">
      <alignment vertical="center"/>
      <protection locked="0"/>
    </xf>
    <xf numFmtId="0" fontId="0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83" fillId="0" borderId="25" applyNumberFormat="0" applyFill="0" applyAlignment="0" applyProtection="0">
      <alignment vertical="center"/>
    </xf>
    <xf numFmtId="0" fontId="0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2" fillId="1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53" fillId="0" borderId="0"/>
    <xf numFmtId="0" fontId="0" fillId="0" borderId="0"/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3" fillId="7" borderId="15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5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4" fillId="15" borderId="1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43" fillId="5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4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3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0" fillId="0" borderId="0"/>
    <xf numFmtId="0" fontId="14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4" fillId="15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/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0" fillId="0" borderId="0"/>
    <xf numFmtId="0" fontId="4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90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5" fillId="0" borderId="1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4" fillId="6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3" borderId="15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2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25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9" fillId="3" borderId="28" applyNumberForma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0" fillId="0" borderId="0"/>
    <xf numFmtId="0" fontId="4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3" fillId="50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0" fillId="0" borderId="0"/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64" fillId="29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6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20" borderId="0" applyNumberFormat="0" applyBorder="0" applyAlignment="0" applyProtection="0">
      <alignment vertical="center"/>
    </xf>
    <xf numFmtId="0" fontId="0" fillId="0" borderId="0"/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0" borderId="0"/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8" fillId="20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43" fillId="19" borderId="0" applyNumberFormat="0" applyBorder="0" applyAlignment="0" applyProtection="0">
      <alignment vertical="center"/>
    </xf>
    <xf numFmtId="0" fontId="0" fillId="0" borderId="0"/>
    <xf numFmtId="0" fontId="43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/>
    <xf numFmtId="0" fontId="4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0" borderId="2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81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81" fillId="0" borderId="25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3" fillId="3" borderId="15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53" fillId="0" borderId="0"/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43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14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6" fillId="0" borderId="32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84" fillId="15" borderId="13" applyNumberFormat="0" applyAlignment="0" applyProtection="0">
      <alignment vertical="center"/>
    </xf>
    <xf numFmtId="184" fontId="2" fillId="0" borderId="1">
      <alignment vertical="center"/>
      <protection locked="0"/>
    </xf>
    <xf numFmtId="0" fontId="14" fillId="29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4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4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4" fillId="29" borderId="0" applyNumberFormat="0" applyBorder="0" applyAlignment="0" applyProtection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0" fillId="0" borderId="0"/>
    <xf numFmtId="0" fontId="14" fillId="28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0" fillId="0" borderId="0"/>
    <xf numFmtId="0" fontId="14" fillId="28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4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45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46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" fillId="0" borderId="0"/>
    <xf numFmtId="0" fontId="76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  <xf numFmtId="0" fontId="14" fillId="2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1" fontId="53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37" fontId="101" fillId="0" borderId="0">
      <alignment vertical="center"/>
    </xf>
    <xf numFmtId="0" fontId="14" fillId="20" borderId="0" applyNumberFormat="0" applyBorder="0" applyAlignment="0" applyProtection="0">
      <alignment vertical="center"/>
    </xf>
    <xf numFmtId="37" fontId="101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45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3" fillId="3" borderId="15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185" fontId="85" fillId="0" borderId="0">
      <alignment vertical="center"/>
    </xf>
    <xf numFmtId="0" fontId="63" fillId="3" borderId="15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3" fillId="3" borderId="15" applyNumberFormat="0" applyAlignment="0" applyProtection="0">
      <alignment vertical="center"/>
    </xf>
    <xf numFmtId="0" fontId="14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102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65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80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3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3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83" fillId="0" borderId="2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83" fillId="0" borderId="2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53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3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0" borderId="0"/>
    <xf numFmtId="0" fontId="14" fillId="21" borderId="0" applyNumberFormat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4" fillId="25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97" fillId="0" borderId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0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/>
    <xf numFmtId="0" fontId="63" fillId="7" borderId="15" applyNumberFormat="0" applyAlignment="0" applyProtection="0">
      <alignment vertical="center"/>
    </xf>
    <xf numFmtId="0" fontId="0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6" fillId="0" borderId="0"/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14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/>
    <xf numFmtId="0" fontId="14" fillId="2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6" fillId="0" borderId="0"/>
    <xf numFmtId="0" fontId="14" fillId="20" borderId="0" applyNumberFormat="0" applyBorder="0" applyAlignment="0" applyProtection="0">
      <alignment vertical="center"/>
    </xf>
    <xf numFmtId="0" fontId="14" fillId="0" borderId="0"/>
    <xf numFmtId="0" fontId="14" fillId="27" borderId="0" applyNumberFormat="0" applyBorder="0" applyAlignment="0" applyProtection="0">
      <alignment vertical="center"/>
    </xf>
    <xf numFmtId="0" fontId="46" fillId="0" borderId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6" fillId="0" borderId="0"/>
    <xf numFmtId="0" fontId="1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" fillId="0" borderId="0"/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14" fillId="27" borderId="0" applyNumberFormat="0" applyBorder="0" applyAlignment="0" applyProtection="0">
      <alignment vertical="center"/>
    </xf>
    <xf numFmtId="0" fontId="0" fillId="0" borderId="0"/>
    <xf numFmtId="0" fontId="14" fillId="27" borderId="0" applyNumberFormat="0" applyBorder="0" applyAlignment="0" applyProtection="0">
      <alignment vertical="center"/>
    </xf>
    <xf numFmtId="0" fontId="1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27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0" borderId="0"/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0" fontId="14" fillId="2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/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19" borderId="0" applyNumberFormat="0" applyBorder="0" applyAlignment="0" applyProtection="0">
      <alignment vertical="center"/>
    </xf>
    <xf numFmtId="187" fontId="102" fillId="0" borderId="0" applyFill="0" applyBorder="0" applyAlignment="0"/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4" fillId="0" borderId="0"/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0" fontId="88" fillId="0" borderId="30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180" fontId="85" fillId="0" borderId="0"/>
    <xf numFmtId="0" fontId="0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5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3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45" fillId="2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45" fillId="26" borderId="0" applyNumberFormat="0" applyBorder="0" applyAlignment="0" applyProtection="0">
      <alignment vertical="center"/>
    </xf>
    <xf numFmtId="0" fontId="0" fillId="0" borderId="0"/>
    <xf numFmtId="0" fontId="45" fillId="26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90" fillId="0" borderId="29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43" fillId="21" borderId="0" applyNumberFormat="0" applyBorder="0" applyAlignment="0" applyProtection="0">
      <alignment vertical="center"/>
    </xf>
    <xf numFmtId="0" fontId="6" fillId="0" borderId="0"/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3" fillId="2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3" fillId="32" borderId="0" applyNumberFormat="0" applyBorder="0" applyAlignment="0" applyProtection="0">
      <alignment vertical="center"/>
    </xf>
    <xf numFmtId="0" fontId="0" fillId="0" borderId="0"/>
    <xf numFmtId="0" fontId="43" fillId="3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3" fillId="32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32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0" fillId="0" borderId="0"/>
    <xf numFmtId="0" fontId="43" fillId="32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43" fillId="32" borderId="0" applyNumberFormat="0" applyBorder="0" applyAlignment="0" applyProtection="0">
      <alignment vertical="center"/>
    </xf>
    <xf numFmtId="0" fontId="84" fillId="15" borderId="13" applyNumberFormat="0" applyAlignment="0" applyProtection="0">
      <alignment vertical="center"/>
    </xf>
    <xf numFmtId="0" fontId="53" fillId="0" borderId="0"/>
    <xf numFmtId="0" fontId="53" fillId="0" borderId="0"/>
    <xf numFmtId="0" fontId="43" fillId="32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4" fillId="15" borderId="13" applyNumberFormat="0" applyAlignment="0" applyProtection="0">
      <alignment vertical="center"/>
    </xf>
    <xf numFmtId="0" fontId="53" fillId="0" borderId="0"/>
    <xf numFmtId="0" fontId="0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63" fillId="3" borderId="15" applyNumberFormat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84" fillId="15" borderId="13" applyNumberFormat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84" fillId="15" borderId="13" applyNumberFormat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84" fillId="15" borderId="13" applyNumberFormat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84" fillId="15" borderId="13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7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7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/>
    <xf numFmtId="0" fontId="43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/>
    <xf numFmtId="2" fontId="103" fillId="0" borderId="0" applyProtection="0"/>
    <xf numFmtId="0" fontId="43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/>
    <xf numFmtId="0" fontId="43" fillId="19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90" fillId="0" borderId="29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3" fillId="5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90" fillId="0" borderId="29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0" fillId="0" borderId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104" fillId="0" borderId="33" applyNumberFormat="0" applyAlignment="0" applyProtection="0">
      <alignment horizontal="left"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/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187" fontId="102" fillId="0" borderId="0" applyFill="0" applyBorder="0" applyAlignment="0">
      <alignment vertical="center"/>
    </xf>
    <xf numFmtId="0" fontId="14" fillId="0" borderId="0">
      <alignment vertical="center"/>
    </xf>
    <xf numFmtId="41" fontId="53" fillId="0" borderId="0" applyFont="0" applyFill="0" applyBorder="0" applyAlignment="0" applyProtection="0"/>
    <xf numFmtId="180" fontId="85" fillId="0" borderId="0">
      <alignment vertical="center"/>
    </xf>
    <xf numFmtId="0" fontId="0" fillId="0" borderId="0">
      <alignment vertical="center"/>
    </xf>
    <xf numFmtId="189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53" fillId="0" borderId="0" applyFont="0" applyFill="0" applyBorder="0" applyAlignment="0" applyProtection="0"/>
    <xf numFmtId="0" fontId="63" fillId="3" borderId="15" applyNumberFormat="0" applyAlignment="0" applyProtection="0">
      <alignment vertical="center"/>
    </xf>
    <xf numFmtId="185" fontId="85" fillId="0" borderId="0"/>
    <xf numFmtId="0" fontId="63" fillId="7" borderId="15" applyNumberFormat="0" applyAlignment="0" applyProtection="0">
      <alignment vertical="center"/>
    </xf>
    <xf numFmtId="0" fontId="103" fillId="0" borderId="0" applyProtection="0">
      <alignment vertical="center"/>
    </xf>
    <xf numFmtId="0" fontId="103" fillId="0" borderId="0" applyProtection="0"/>
    <xf numFmtId="177" fontId="0" fillId="0" borderId="0" applyFont="0" applyFill="0" applyBorder="0" applyAlignment="0" applyProtection="0"/>
    <xf numFmtId="191" fontId="85" fillId="0" borderId="0">
      <alignment vertical="center"/>
    </xf>
    <xf numFmtId="191" fontId="85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103" fillId="0" borderId="0" applyProtection="0">
      <alignment vertical="center"/>
    </xf>
    <xf numFmtId="0" fontId="104" fillId="0" borderId="33" applyNumberFormat="0" applyAlignment="0" applyProtection="0">
      <alignment horizontal="left" vertical="center"/>
    </xf>
    <xf numFmtId="0" fontId="45" fillId="1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97" fillId="0" borderId="0" applyProtection="0"/>
    <xf numFmtId="0" fontId="104" fillId="0" borderId="0" applyProtection="0">
      <alignment vertical="center"/>
    </xf>
    <xf numFmtId="0" fontId="104" fillId="0" borderId="0" applyProtection="0"/>
    <xf numFmtId="0" fontId="105" fillId="0" borderId="0">
      <alignment vertical="center"/>
    </xf>
    <xf numFmtId="0" fontId="0" fillId="0" borderId="0"/>
    <xf numFmtId="0" fontId="103" fillId="0" borderId="36" applyProtection="0">
      <alignment vertical="center"/>
    </xf>
    <xf numFmtId="0" fontId="2" fillId="0" borderId="1">
      <alignment horizontal="distributed" vertical="center" wrapText="1"/>
    </xf>
    <xf numFmtId="0" fontId="66" fillId="0" borderId="26" applyNumberFormat="0" applyFill="0" applyAlignment="0" applyProtection="0">
      <alignment vertical="center"/>
    </xf>
    <xf numFmtId="0" fontId="103" fillId="0" borderId="36" applyProtection="0"/>
    <xf numFmtId="0" fontId="84" fillId="15" borderId="13" applyNumberFormat="0" applyAlignment="0" applyProtection="0">
      <alignment vertical="center"/>
    </xf>
    <xf numFmtId="0" fontId="0" fillId="0" borderId="0"/>
    <xf numFmtId="0" fontId="14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64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84" fontId="2" fillId="0" borderId="1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14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3" fillId="3" borderId="15" applyNumberFormat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90" fillId="0" borderId="29" applyNumberFormat="0" applyFill="0" applyAlignment="0" applyProtection="0">
      <alignment vertical="center"/>
    </xf>
    <xf numFmtId="0" fontId="90" fillId="0" borderId="29" applyNumberFormat="0" applyFill="0" applyAlignment="0" applyProtection="0">
      <alignment vertical="center"/>
    </xf>
    <xf numFmtId="0" fontId="63" fillId="3" borderId="15" applyNumberFormat="0" applyAlignment="0" applyProtection="0">
      <alignment vertical="center"/>
    </xf>
    <xf numFmtId="0" fontId="90" fillId="0" borderId="29" applyNumberFormat="0" applyFill="0" applyAlignment="0" applyProtection="0">
      <alignment vertical="center"/>
    </xf>
    <xf numFmtId="0" fontId="63" fillId="3" borderId="15" applyNumberFormat="0" applyAlignment="0" applyProtection="0">
      <alignment vertical="center"/>
    </xf>
    <xf numFmtId="0" fontId="0" fillId="0" borderId="0"/>
    <xf numFmtId="0" fontId="65" fillId="0" borderId="17" applyNumberFormat="0" applyFill="0" applyAlignment="0" applyProtection="0">
      <alignment vertical="center"/>
    </xf>
    <xf numFmtId="0" fontId="90" fillId="0" borderId="29" applyNumberFormat="0" applyFill="0" applyAlignment="0" applyProtection="0">
      <alignment vertical="center"/>
    </xf>
    <xf numFmtId="0" fontId="0" fillId="0" borderId="0"/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0" fillId="0" borderId="0"/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0" fillId="0" borderId="0"/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90" fillId="0" borderId="29" applyNumberFormat="0" applyFill="0" applyAlignment="0" applyProtection="0">
      <alignment vertical="center"/>
    </xf>
    <xf numFmtId="0" fontId="90" fillId="0" borderId="29" applyNumberFormat="0" applyFill="0" applyAlignment="0" applyProtection="0">
      <alignment vertical="center"/>
    </xf>
    <xf numFmtId="0" fontId="90" fillId="0" borderId="29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83" fillId="0" borderId="25" applyNumberFormat="0" applyFill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0" fillId="0" borderId="0"/>
    <xf numFmtId="0" fontId="83" fillId="0" borderId="25" applyNumberFormat="0" applyFill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0" fillId="0" borderId="0"/>
    <xf numFmtId="0" fontId="83" fillId="0" borderId="25" applyNumberFormat="0" applyFill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0" fillId="0" borderId="0"/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4" fillId="6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88" fillId="0" borderId="3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4" fillId="6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88" fillId="0" borderId="30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0" fillId="0" borderId="0"/>
    <xf numFmtId="0" fontId="66" fillId="0" borderId="26" applyNumberFormat="0" applyFill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100" fillId="0" borderId="35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0" fillId="0" borderId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50" fillId="0" borderId="0" applyNumberFormat="0" applyFill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14" fillId="0" borderId="0"/>
    <xf numFmtId="0" fontId="6" fillId="0" borderId="0"/>
    <xf numFmtId="0" fontId="43" fillId="5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177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7" fontId="0" fillId="0" borderId="0" applyFont="0" applyFill="0" applyBorder="0" applyAlignment="0" applyProtection="0"/>
    <xf numFmtId="0" fontId="6" fillId="0" borderId="0"/>
    <xf numFmtId="0" fontId="10" fillId="0" borderId="2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2" fillId="0" borderId="0"/>
    <xf numFmtId="0" fontId="77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/>
    <xf numFmtId="0" fontId="14" fillId="0" borderId="0"/>
    <xf numFmtId="0" fontId="7" fillId="0" borderId="0">
      <alignment vertical="center"/>
    </xf>
    <xf numFmtId="0" fontId="7" fillId="0" borderId="0"/>
    <xf numFmtId="177" fontId="0" fillId="0" borderId="0" applyFont="0" applyFill="0" applyBorder="0" applyAlignment="0" applyProtection="0"/>
    <xf numFmtId="0" fontId="7" fillId="0" borderId="0"/>
    <xf numFmtId="0" fontId="14" fillId="0" borderId="0"/>
    <xf numFmtId="0" fontId="4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84" fillId="15" borderId="13" applyNumberFormat="0" applyAlignment="0" applyProtection="0">
      <alignment vertical="center"/>
    </xf>
    <xf numFmtId="0" fontId="53" fillId="0" borderId="0"/>
    <xf numFmtId="0" fontId="5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14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7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89" fillId="7" borderId="28" applyNumberForma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14" fillId="0" borderId="0"/>
    <xf numFmtId="0" fontId="0" fillId="0" borderId="0"/>
    <xf numFmtId="0" fontId="89" fillId="3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2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89" fillId="7" borderId="2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4" fillId="15" borderId="13" applyNumberFormat="0" applyAlignment="0" applyProtection="0">
      <alignment vertical="center"/>
    </xf>
    <xf numFmtId="184" fontId="2" fillId="0" borderId="1">
      <alignment vertical="center"/>
      <protection locked="0"/>
    </xf>
    <xf numFmtId="0" fontId="14" fillId="0" borderId="0"/>
    <xf numFmtId="0" fontId="84" fillId="15" borderId="13" applyNumberFormat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6" fillId="0" borderId="0"/>
    <xf numFmtId="0" fontId="0" fillId="0" borderId="0">
      <alignment vertical="center"/>
    </xf>
    <xf numFmtId="0" fontId="0" fillId="0" borderId="0"/>
    <xf numFmtId="0" fontId="78" fillId="20" borderId="15" applyNumberFormat="0" applyAlignment="0" applyProtection="0">
      <alignment vertical="center"/>
    </xf>
    <xf numFmtId="0" fontId="0" fillId="0" borderId="0">
      <alignment vertical="center"/>
    </xf>
    <xf numFmtId="0" fontId="78" fillId="20" borderId="15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6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6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4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46" fillId="0" borderId="0">
      <alignment vertical="center"/>
    </xf>
    <xf numFmtId="0" fontId="0" fillId="0" borderId="0"/>
    <xf numFmtId="186" fontId="0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/>
    <xf numFmtId="0" fontId="0" fillId="0" borderId="0"/>
    <xf numFmtId="0" fontId="46" fillId="0" borderId="0"/>
    <xf numFmtId="0" fontId="0" fillId="0" borderId="0"/>
    <xf numFmtId="0" fontId="14" fillId="0" borderId="0">
      <alignment vertical="center"/>
    </xf>
    <xf numFmtId="0" fontId="4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15" borderId="13" applyNumberFormat="0" applyAlignment="0" applyProtection="0">
      <alignment vertical="center"/>
    </xf>
    <xf numFmtId="0" fontId="0" fillId="0" borderId="0"/>
    <xf numFmtId="0" fontId="43" fillId="19" borderId="0" applyNumberFormat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6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3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3" fillId="0" borderId="0"/>
    <xf numFmtId="0" fontId="44" fillId="6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0" fillId="0" borderId="0">
      <alignment vertical="center"/>
    </xf>
    <xf numFmtId="0" fontId="79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177" fontId="0" fillId="0" borderId="0" applyFont="0" applyFill="0" applyBorder="0" applyAlignment="0" applyProtection="0"/>
    <xf numFmtId="0" fontId="14" fillId="0" borderId="0"/>
    <xf numFmtId="0" fontId="0" fillId="0" borderId="0"/>
    <xf numFmtId="0" fontId="0" fillId="0" borderId="0"/>
    <xf numFmtId="0" fontId="63" fillId="7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/>
    <xf numFmtId="0" fontId="10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63" fillId="3" borderId="1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78" fillId="20" borderId="1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78" fillId="20" borderId="1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3" fillId="3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3" borderId="15" applyNumberFormat="0" applyAlignment="0" applyProtection="0">
      <alignment vertical="center"/>
    </xf>
    <xf numFmtId="0" fontId="63" fillId="3" borderId="15" applyNumberFormat="0" applyAlignment="0" applyProtection="0">
      <alignment vertical="center"/>
    </xf>
    <xf numFmtId="0" fontId="63" fillId="3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3" borderId="15" applyNumberFormat="0" applyAlignment="0" applyProtection="0">
      <alignment vertical="center"/>
    </xf>
    <xf numFmtId="0" fontId="63" fillId="3" borderId="15" applyNumberFormat="0" applyAlignment="0" applyProtection="0">
      <alignment vertical="center"/>
    </xf>
    <xf numFmtId="0" fontId="63" fillId="3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3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7" borderId="15" applyNumberFormat="0" applyAlignment="0" applyProtection="0">
      <alignment vertical="center"/>
    </xf>
    <xf numFmtId="0" fontId="63" fillId="3" borderId="15" applyNumberFormat="0" applyAlignment="0" applyProtection="0">
      <alignment vertical="center"/>
    </xf>
    <xf numFmtId="0" fontId="84" fillId="15" borderId="13" applyNumberFormat="0" applyAlignment="0" applyProtection="0">
      <alignment vertical="center"/>
    </xf>
    <xf numFmtId="0" fontId="84" fillId="15" borderId="13" applyNumberFormat="0" applyAlignment="0" applyProtection="0">
      <alignment vertical="center"/>
    </xf>
    <xf numFmtId="0" fontId="84" fillId="15" borderId="13" applyNumberFormat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52" fillId="15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15" borderId="13" applyNumberFormat="0" applyAlignment="0" applyProtection="0">
      <alignment vertical="center"/>
    </xf>
    <xf numFmtId="0" fontId="84" fillId="15" borderId="13" applyNumberFormat="0" applyAlignment="0" applyProtection="0">
      <alignment vertical="center"/>
    </xf>
    <xf numFmtId="0" fontId="84" fillId="15" borderId="1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10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3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3" fillId="5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5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89" fillId="3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9" fillId="3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9" fillId="7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9" fillId="3" borderId="28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4" fillId="0" borderId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3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89" fillId="7" borderId="28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78" fillId="20" borderId="15" applyNumberFormat="0" applyAlignment="0" applyProtection="0">
      <alignment vertical="center"/>
    </xf>
    <xf numFmtId="0" fontId="78" fillId="20" borderId="15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98" fillId="0" borderId="0">
      <alignment vertical="center"/>
    </xf>
    <xf numFmtId="0" fontId="98" fillId="0" borderId="0"/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0" fontId="53" fillId="0" borderId="0"/>
    <xf numFmtId="43" fontId="14" fillId="0" borderId="0" applyFont="0" applyFill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107" fillId="0" borderId="0"/>
  </cellStyleXfs>
  <cellXfs count="241">
    <xf numFmtId="0" fontId="0" fillId="0" borderId="0" xfId="0" applyAlignment="1">
      <alignment vertical="center"/>
    </xf>
    <xf numFmtId="0" fontId="0" fillId="0" borderId="0" xfId="567" applyAlignment="1"/>
    <xf numFmtId="0" fontId="1" fillId="0" borderId="0" xfId="567" applyFont="1" applyAlignment="1">
      <alignment horizontal="center" vertical="center"/>
    </xf>
    <xf numFmtId="0" fontId="2" fillId="0" borderId="0" xfId="567" applyFont="1" applyAlignment="1"/>
    <xf numFmtId="0" fontId="3" fillId="0" borderId="0" xfId="567" applyFont="1" applyAlignment="1">
      <alignment horizontal="left" vertical="center"/>
    </xf>
    <xf numFmtId="0" fontId="4" fillId="0" borderId="0" xfId="567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" fontId="7" fillId="0" borderId="1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0" xfId="567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567" applyFill="1">
      <alignment vertical="center"/>
    </xf>
    <xf numFmtId="0" fontId="9" fillId="0" borderId="0" xfId="3475" applyNumberFormat="1" applyFont="1" applyFill="1" applyBorder="1" applyAlignment="1" applyProtection="1">
      <alignment horizontal="center" vertical="center"/>
    </xf>
    <xf numFmtId="0" fontId="2" fillId="0" borderId="0" xfId="3475" applyNumberFormat="1" applyFont="1" applyFill="1" applyBorder="1" applyAlignment="1" applyProtection="1"/>
    <xf numFmtId="0" fontId="2" fillId="0" borderId="0" xfId="3475" applyFont="1" applyFill="1"/>
    <xf numFmtId="0" fontId="2" fillId="0" borderId="0" xfId="3475" applyFont="1" applyFill="1" applyAlignment="1">
      <alignment horizontal="right"/>
    </xf>
    <xf numFmtId="0" fontId="10" fillId="0" borderId="4" xfId="3475" applyNumberFormat="1" applyFont="1" applyFill="1" applyBorder="1" applyAlignment="1" applyProtection="1">
      <alignment horizontal="center" vertical="center" wrapText="1"/>
    </xf>
    <xf numFmtId="196" fontId="11" fillId="0" borderId="5" xfId="3898" applyNumberFormat="1" applyFont="1" applyFill="1" applyBorder="1" applyAlignment="1" applyProtection="1">
      <alignment horizontal="center" vertical="center"/>
    </xf>
    <xf numFmtId="196" fontId="11" fillId="0" borderId="1" xfId="3898" applyNumberFormat="1" applyFont="1" applyFill="1" applyBorder="1" applyAlignment="1" applyProtection="1">
      <alignment horizontal="center" vertical="center" wrapText="1"/>
    </xf>
    <xf numFmtId="0" fontId="11" fillId="0" borderId="4" xfId="3475" applyFont="1" applyFill="1" applyBorder="1" applyAlignment="1">
      <alignment horizontal="center" vertical="center" wrapText="1"/>
    </xf>
    <xf numFmtId="0" fontId="10" fillId="0" borderId="6" xfId="3475" applyNumberFormat="1" applyFont="1" applyFill="1" applyBorder="1" applyAlignment="1" applyProtection="1">
      <alignment horizontal="center" vertical="center" wrapText="1"/>
    </xf>
    <xf numFmtId="196" fontId="11" fillId="0" borderId="7" xfId="3898" applyNumberFormat="1" applyFont="1" applyFill="1" applyBorder="1" applyAlignment="1" applyProtection="1">
      <alignment horizontal="center" vertical="center"/>
    </xf>
    <xf numFmtId="0" fontId="11" fillId="0" borderId="6" xfId="3475" applyFont="1" applyFill="1" applyBorder="1" applyAlignment="1">
      <alignment horizontal="center" vertical="center" wrapText="1"/>
    </xf>
    <xf numFmtId="0" fontId="10" fillId="0" borderId="1" xfId="1372" applyNumberFormat="1" applyFont="1" applyFill="1" applyBorder="1" applyAlignment="1" applyProtection="1">
      <alignment horizontal="left" vertical="center" wrapText="1"/>
    </xf>
    <xf numFmtId="179" fontId="7" fillId="0" borderId="1" xfId="36" applyNumberFormat="1" applyFont="1" applyFill="1" applyBorder="1" applyAlignment="1" applyProtection="1">
      <alignment horizontal="right" vertical="center"/>
    </xf>
    <xf numFmtId="49" fontId="2" fillId="0" borderId="1" xfId="3865" applyNumberFormat="1" applyFont="1" applyFill="1" applyBorder="1"/>
    <xf numFmtId="3" fontId="12" fillId="0" borderId="1" xfId="0" applyNumberFormat="1" applyFont="1" applyFill="1" applyBorder="1" applyAlignment="1" applyProtection="1">
      <alignment horizontal="right" vertical="center"/>
    </xf>
    <xf numFmtId="179" fontId="12" fillId="0" borderId="1" xfId="36" applyNumberFormat="1" applyFont="1" applyFill="1" applyBorder="1" applyAlignment="1" applyProtection="1">
      <alignment horizontal="right" vertical="center"/>
    </xf>
    <xf numFmtId="49" fontId="2" fillId="0" borderId="1" xfId="2867" applyNumberFormat="1" applyFont="1" applyFill="1" applyBorder="1"/>
    <xf numFmtId="49" fontId="2" fillId="0" borderId="1" xfId="2871" applyNumberFormat="1" applyFont="1" applyFill="1" applyBorder="1"/>
    <xf numFmtId="49" fontId="2" fillId="0" borderId="1" xfId="3453" applyNumberFormat="1" applyFont="1" applyFill="1" applyBorder="1"/>
    <xf numFmtId="0" fontId="13" fillId="0" borderId="1" xfId="1372" applyNumberFormat="1" applyFont="1" applyFill="1" applyBorder="1" applyAlignment="1" applyProtection="1">
      <alignment horizontal="left" vertical="center" wrapText="1" indent="1"/>
    </xf>
    <xf numFmtId="49" fontId="2" fillId="0" borderId="1" xfId="2876" applyNumberFormat="1" applyFont="1" applyFill="1" applyBorder="1"/>
    <xf numFmtId="0" fontId="14" fillId="0" borderId="1" xfId="1372" applyNumberFormat="1" applyFont="1" applyFill="1" applyBorder="1" applyAlignment="1" applyProtection="1">
      <alignment horizontal="left" vertical="center" wrapText="1" indent="1"/>
    </xf>
    <xf numFmtId="49" fontId="2" fillId="0" borderId="1" xfId="3304" applyNumberFormat="1" applyFont="1" applyFill="1" applyBorder="1"/>
    <xf numFmtId="49" fontId="2" fillId="0" borderId="1" xfId="3866" applyNumberFormat="1" applyFont="1" applyFill="1" applyBorder="1"/>
    <xf numFmtId="49" fontId="2" fillId="0" borderId="1" xfId="2868" applyNumberFormat="1" applyFont="1" applyFill="1" applyBorder="1"/>
    <xf numFmtId="49" fontId="2" fillId="0" borderId="1" xfId="3863" applyNumberFormat="1" applyFont="1" applyFill="1" applyBorder="1"/>
    <xf numFmtId="49" fontId="2" fillId="0" borderId="1" xfId="3299" applyNumberFormat="1" applyFont="1" applyFill="1" applyBorder="1"/>
    <xf numFmtId="0" fontId="0" fillId="0" borderId="0" xfId="3475" applyNumberFormat="1" applyFont="1" applyFill="1" applyBorder="1" applyAlignment="1" applyProtection="1"/>
    <xf numFmtId="0" fontId="0" fillId="0" borderId="0" xfId="3475" applyFill="1"/>
    <xf numFmtId="0" fontId="0" fillId="0" borderId="0" xfId="3475" applyFont="1" applyFill="1" applyAlignment="1">
      <alignment horizontal="right"/>
    </xf>
    <xf numFmtId="181" fontId="10" fillId="0" borderId="1" xfId="1372" applyNumberFormat="1" applyFont="1" applyFill="1" applyBorder="1" applyAlignment="1" applyProtection="1">
      <alignment vertical="center" wrapText="1"/>
    </xf>
    <xf numFmtId="0" fontId="14" fillId="0" borderId="1" xfId="1372" applyNumberFormat="1" applyFont="1" applyFill="1" applyBorder="1" applyAlignment="1" applyProtection="1">
      <alignment horizontal="left" vertical="center" wrapText="1"/>
    </xf>
    <xf numFmtId="0" fontId="2" fillId="0" borderId="1" xfId="1372" applyFont="1" applyFill="1" applyBorder="1" applyAlignment="1"/>
    <xf numFmtId="0" fontId="0" fillId="0" borderId="1" xfId="1372" applyFill="1" applyBorder="1" applyAlignment="1"/>
    <xf numFmtId="0" fontId="0" fillId="0" borderId="0" xfId="647" applyAlignment="1">
      <alignment vertical="center"/>
    </xf>
    <xf numFmtId="0" fontId="0" fillId="0" borderId="0" xfId="647" applyFont="1" applyAlignment="1">
      <alignment vertical="center"/>
    </xf>
    <xf numFmtId="0" fontId="9" fillId="0" borderId="0" xfId="2509" applyFont="1" applyAlignment="1">
      <alignment horizontal="center" vertical="center"/>
    </xf>
    <xf numFmtId="0" fontId="6" fillId="0" borderId="0" xfId="2509" applyBorder="1" applyAlignment="1">
      <alignment vertical="center"/>
    </xf>
    <xf numFmtId="0" fontId="0" fillId="0" borderId="0" xfId="1110"/>
    <xf numFmtId="0" fontId="2" fillId="0" borderId="0" xfId="647" applyFont="1" applyAlignment="1">
      <alignment horizontal="right" vertical="center"/>
    </xf>
    <xf numFmtId="0" fontId="15" fillId="0" borderId="1" xfId="2509" applyFont="1" applyBorder="1" applyAlignment="1">
      <alignment horizontal="center" vertical="center"/>
    </xf>
    <xf numFmtId="0" fontId="16" fillId="0" borderId="1" xfId="1110" applyFont="1" applyFill="1" applyBorder="1" applyAlignment="1">
      <alignment horizontal="center" vertical="center" wrapText="1"/>
    </xf>
    <xf numFmtId="0" fontId="16" fillId="0" borderId="1" xfId="647" applyFont="1" applyBorder="1" applyAlignment="1">
      <alignment horizontal="center" vertical="center" wrapText="1"/>
    </xf>
    <xf numFmtId="49" fontId="16" fillId="0" borderId="1" xfId="2872" applyNumberFormat="1" applyFont="1" applyBorder="1"/>
    <xf numFmtId="188" fontId="7" fillId="0" borderId="1" xfId="28" applyNumberFormat="1" applyFont="1" applyFill="1" applyBorder="1" applyAlignment="1" applyProtection="1">
      <alignment vertical="center"/>
    </xf>
    <xf numFmtId="179" fontId="17" fillId="0" borderId="1" xfId="36" applyNumberFormat="1" applyFont="1" applyFill="1" applyBorder="1" applyAlignment="1" applyProtection="1">
      <alignment vertical="center"/>
    </xf>
    <xf numFmtId="179" fontId="7" fillId="0" borderId="1" xfId="36" applyNumberFormat="1" applyFont="1" applyFill="1" applyBorder="1" applyAlignment="1" applyProtection="1">
      <alignment vertical="center"/>
    </xf>
    <xf numFmtId="49" fontId="18" fillId="0" borderId="1" xfId="2872" applyNumberFormat="1" applyFont="1" applyBorder="1"/>
    <xf numFmtId="0" fontId="17" fillId="0" borderId="1" xfId="2509" applyFont="1" applyBorder="1" applyAlignment="1">
      <alignment vertical="center"/>
    </xf>
    <xf numFmtId="49" fontId="18" fillId="0" borderId="1" xfId="2872" applyNumberFormat="1" applyFont="1" applyBorder="1" applyAlignment="1">
      <alignment horizontal="left" indent="2"/>
    </xf>
    <xf numFmtId="49" fontId="18" fillId="0" borderId="1" xfId="2872" applyNumberFormat="1" applyFont="1" applyBorder="1" applyAlignment="1"/>
    <xf numFmtId="0" fontId="19" fillId="0" borderId="1" xfId="647" applyFont="1" applyBorder="1" applyAlignment="1">
      <alignment vertical="center"/>
    </xf>
    <xf numFmtId="179" fontId="20" fillId="0" borderId="1" xfId="36" applyNumberFormat="1" applyFont="1" applyFill="1" applyBorder="1" applyAlignment="1" applyProtection="1">
      <alignment vertical="center"/>
    </xf>
    <xf numFmtId="0" fontId="21" fillId="0" borderId="1" xfId="2509" applyFont="1" applyBorder="1" applyAlignment="1">
      <alignment horizontal="left" vertical="center"/>
    </xf>
    <xf numFmtId="0" fontId="21" fillId="0" borderId="1" xfId="2509" applyFont="1" applyBorder="1" applyAlignment="1">
      <alignment vertical="center"/>
    </xf>
    <xf numFmtId="0" fontId="0" fillId="0" borderId="0" xfId="647">
      <alignment vertical="center"/>
    </xf>
    <xf numFmtId="0" fontId="0" fillId="0" borderId="0" xfId="3750" applyFont="1" applyBorder="1"/>
    <xf numFmtId="0" fontId="0" fillId="0" borderId="0" xfId="3750" applyBorder="1"/>
    <xf numFmtId="0" fontId="22" fillId="0" borderId="0" xfId="3750" applyFont="1" applyBorder="1" applyAlignment="1">
      <alignment horizontal="center" vertical="center"/>
    </xf>
    <xf numFmtId="0" fontId="0" fillId="0" borderId="0" xfId="3750" applyBorder="1" applyAlignment="1"/>
    <xf numFmtId="0" fontId="0" fillId="0" borderId="0" xfId="3750" applyFont="1" applyBorder="1" applyAlignment="1">
      <alignment horizontal="right" vertical="center"/>
    </xf>
    <xf numFmtId="0" fontId="0" fillId="0" borderId="0" xfId="647" applyFont="1" applyAlignment="1">
      <alignment horizontal="right" vertical="center"/>
    </xf>
    <xf numFmtId="0" fontId="23" fillId="0" borderId="1" xfId="3750" applyFont="1" applyBorder="1" applyAlignment="1">
      <alignment horizontal="center" vertical="center"/>
    </xf>
    <xf numFmtId="0" fontId="23" fillId="0" borderId="1" xfId="3750" applyFont="1" applyBorder="1" applyAlignment="1">
      <alignment horizontal="center" vertical="center" wrapText="1"/>
    </xf>
    <xf numFmtId="0" fontId="23" fillId="0" borderId="1" xfId="3700" applyFont="1" applyBorder="1" applyAlignment="1">
      <alignment horizontal="center" vertical="center"/>
    </xf>
    <xf numFmtId="0" fontId="23" fillId="0" borderId="1" xfId="3700" applyFont="1" applyBorder="1" applyAlignment="1">
      <alignment horizontal="center" vertical="center" wrapText="1"/>
    </xf>
    <xf numFmtId="0" fontId="11" fillId="0" borderId="1" xfId="567" applyFont="1" applyBorder="1" applyAlignment="1">
      <alignment horizontal="center" vertical="center" wrapText="1"/>
    </xf>
    <xf numFmtId="197" fontId="7" fillId="0" borderId="1" xfId="0" applyNumberFormat="1" applyFont="1" applyFill="1" applyBorder="1" applyAlignment="1" applyProtection="1">
      <alignment horizontal="right" vertical="center"/>
    </xf>
    <xf numFmtId="0" fontId="21" fillId="0" borderId="1" xfId="2509" applyFont="1" applyFill="1" applyBorder="1" applyAlignment="1">
      <alignment vertical="center"/>
    </xf>
    <xf numFmtId="184" fontId="7" fillId="0" borderId="1" xfId="3750" applyNumberFormat="1" applyFont="1" applyFill="1" applyBorder="1" applyAlignment="1">
      <alignment horizontal="right" vertical="center"/>
    </xf>
    <xf numFmtId="0" fontId="21" fillId="0" borderId="1" xfId="2509" applyFont="1" applyFill="1" applyBorder="1" applyAlignment="1">
      <alignment horizontal="left" vertical="center" indent="2"/>
    </xf>
    <xf numFmtId="1" fontId="0" fillId="0" borderId="1" xfId="3750" applyNumberFormat="1" applyFont="1" applyBorder="1" applyAlignment="1">
      <alignment horizontal="right" vertical="center"/>
    </xf>
    <xf numFmtId="0" fontId="21" fillId="0" borderId="1" xfId="2509" applyFont="1" applyBorder="1" applyAlignment="1">
      <alignment horizontal="left" vertical="center" indent="2"/>
    </xf>
    <xf numFmtId="1" fontId="24" fillId="0" borderId="1" xfId="3750" applyNumberFormat="1" applyFont="1" applyBorder="1" applyAlignment="1">
      <alignment horizontal="right" vertical="center"/>
    </xf>
    <xf numFmtId="1" fontId="7" fillId="0" borderId="1" xfId="3750" applyNumberFormat="1" applyFont="1" applyBorder="1" applyAlignment="1">
      <alignment horizontal="right" vertical="center"/>
    </xf>
    <xf numFmtId="0" fontId="21" fillId="2" borderId="1" xfId="2509" applyFont="1" applyFill="1" applyBorder="1" applyAlignment="1">
      <alignment vertical="center"/>
    </xf>
    <xf numFmtId="0" fontId="0" fillId="0" borderId="8" xfId="3750" applyFont="1" applyFill="1" applyBorder="1" applyAlignment="1">
      <alignment vertical="center" wrapText="1"/>
    </xf>
    <xf numFmtId="0" fontId="0" fillId="0" borderId="0" xfId="647" applyFont="1">
      <alignment vertical="center"/>
    </xf>
    <xf numFmtId="0" fontId="22" fillId="0" borderId="0" xfId="647" applyFont="1" applyAlignment="1">
      <alignment horizontal="center" vertical="center"/>
    </xf>
    <xf numFmtId="0" fontId="0" fillId="0" borderId="0" xfId="647" applyFont="1" applyAlignment="1">
      <alignment horizontal="center" vertical="center"/>
    </xf>
    <xf numFmtId="0" fontId="0" fillId="0" borderId="0" xfId="647" applyAlignment="1">
      <alignment horizontal="center" vertical="center"/>
    </xf>
    <xf numFmtId="0" fontId="0" fillId="0" borderId="1" xfId="647" applyBorder="1" applyAlignment="1">
      <alignment horizontal="center" vertical="center" wrapText="1"/>
    </xf>
    <xf numFmtId="0" fontId="0" fillId="0" borderId="1" xfId="647" applyFont="1" applyBorder="1" applyAlignment="1">
      <alignment horizontal="center" vertical="center" wrapText="1"/>
    </xf>
    <xf numFmtId="0" fontId="19" fillId="0" borderId="1" xfId="2509" applyFont="1" applyBorder="1" applyAlignment="1">
      <alignment vertical="center"/>
    </xf>
    <xf numFmtId="0" fontId="15" fillId="0" borderId="1" xfId="2509" applyFont="1" applyBorder="1" applyAlignment="1">
      <alignment vertical="center"/>
    </xf>
    <xf numFmtId="0" fontId="25" fillId="0" borderId="8" xfId="647" applyFont="1" applyBorder="1" applyAlignment="1">
      <alignment horizontal="left" vertical="center" wrapText="1"/>
    </xf>
    <xf numFmtId="0" fontId="0" fillId="0" borderId="1" xfId="647" applyBorder="1" applyAlignment="1">
      <alignment vertical="center"/>
    </xf>
    <xf numFmtId="0" fontId="0" fillId="0" borderId="0" xfId="647" applyAlignment="1">
      <alignment horizontal="center" vertical="center" wrapText="1"/>
    </xf>
    <xf numFmtId="3" fontId="26" fillId="0" borderId="0" xfId="3612" applyNumberFormat="1" applyFont="1" applyFill="1" applyAlignment="1" applyProtection="1">
      <alignment vertical="center"/>
      <protection locked="0"/>
    </xf>
    <xf numFmtId="0" fontId="27" fillId="3" borderId="0" xfId="3384" applyFont="1" applyFill="1" applyProtection="1">
      <protection locked="0"/>
    </xf>
    <xf numFmtId="3" fontId="27" fillId="0" borderId="0" xfId="3612" applyNumberFormat="1" applyFont="1" applyFill="1" applyAlignment="1" applyProtection="1">
      <alignment vertical="center"/>
      <protection locked="0"/>
    </xf>
    <xf numFmtId="0" fontId="28" fillId="3" borderId="0" xfId="3384" applyFont="1" applyFill="1" applyProtection="1">
      <protection locked="0"/>
    </xf>
    <xf numFmtId="1" fontId="22" fillId="3" borderId="0" xfId="3384" applyNumberFormat="1" applyFont="1" applyFill="1" applyAlignment="1" applyProtection="1">
      <alignment horizontal="center"/>
    </xf>
    <xf numFmtId="1" fontId="29" fillId="3" borderId="0" xfId="3384" applyNumberFormat="1" applyFont="1" applyFill="1" applyAlignment="1" applyProtection="1">
      <alignment vertical="top"/>
    </xf>
    <xf numFmtId="0" fontId="29" fillId="3" borderId="0" xfId="3384" applyFont="1" applyFill="1" applyAlignment="1" applyProtection="1">
      <alignment vertical="top"/>
      <protection locked="0"/>
    </xf>
    <xf numFmtId="3" fontId="30" fillId="0" borderId="0" xfId="3612" applyNumberFormat="1" applyFont="1" applyFill="1" applyAlignment="1" applyProtection="1">
      <alignment horizontal="right" vertical="center"/>
      <protection locked="0"/>
    </xf>
    <xf numFmtId="183" fontId="11" fillId="0" borderId="1" xfId="567" applyNumberFormat="1" applyFont="1" applyBorder="1" applyAlignment="1" applyProtection="1">
      <alignment horizontal="center" vertical="center"/>
      <protection locked="0"/>
    </xf>
    <xf numFmtId="179" fontId="2" fillId="0" borderId="1" xfId="36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987" applyFont="1" applyBorder="1" applyAlignment="1">
      <alignment horizontal="center" vertical="center"/>
    </xf>
    <xf numFmtId="179" fontId="11" fillId="0" borderId="1" xfId="36" applyNumberFormat="1" applyFont="1" applyFill="1" applyBorder="1" applyAlignment="1" applyProtection="1">
      <alignment vertical="center"/>
    </xf>
    <xf numFmtId="0" fontId="11" fillId="0" borderId="1" xfId="987" applyFont="1" applyBorder="1" applyAlignment="1">
      <alignment vertical="center"/>
    </xf>
    <xf numFmtId="0" fontId="11" fillId="0" borderId="1" xfId="1107" applyNumberFormat="1" applyFont="1" applyBorder="1" applyProtection="1">
      <alignment vertical="center"/>
      <protection locked="0"/>
    </xf>
    <xf numFmtId="0" fontId="2" fillId="0" borderId="1" xfId="987" applyFont="1" applyBorder="1" applyAlignment="1">
      <alignment vertical="center"/>
    </xf>
    <xf numFmtId="0" fontId="2" fillId="0" borderId="1" xfId="1107" applyNumberFormat="1" applyFont="1" applyBorder="1" applyProtection="1">
      <alignment vertical="center"/>
      <protection locked="0"/>
    </xf>
    <xf numFmtId="0" fontId="29" fillId="3" borderId="0" xfId="3384" applyFont="1" applyFill="1" applyProtection="1">
      <protection locked="0"/>
    </xf>
    <xf numFmtId="0" fontId="29" fillId="0" borderId="0" xfId="3139" applyFont="1" applyAlignment="1">
      <alignment vertical="center"/>
    </xf>
    <xf numFmtId="0" fontId="29" fillId="0" borderId="0" xfId="3226" applyFont="1"/>
    <xf numFmtId="0" fontId="31" fillId="0" borderId="0" xfId="3139" applyFont="1" applyAlignment="1">
      <alignment vertical="center"/>
    </xf>
    <xf numFmtId="0" fontId="18" fillId="0" borderId="0" xfId="3226" applyFont="1"/>
    <xf numFmtId="0" fontId="22" fillId="0" borderId="0" xfId="3226" applyFont="1" applyAlignment="1">
      <alignment horizontal="center"/>
    </xf>
    <xf numFmtId="0" fontId="32" fillId="0" borderId="0" xfId="3226" applyFont="1"/>
    <xf numFmtId="0" fontId="18" fillId="0" borderId="0" xfId="3226" applyFont="1" applyAlignment="1">
      <alignment horizontal="right"/>
    </xf>
    <xf numFmtId="0" fontId="11" fillId="0" borderId="1" xfId="567" applyFont="1" applyBorder="1" applyAlignment="1">
      <alignment horizontal="center" vertical="center"/>
    </xf>
    <xf numFmtId="0" fontId="15" fillId="0" borderId="1" xfId="2272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21" fillId="0" borderId="1" xfId="2272" applyFont="1" applyBorder="1" applyAlignment="1">
      <alignment horizontal="left" vertical="center"/>
    </xf>
    <xf numFmtId="0" fontId="2" fillId="0" borderId="1" xfId="3899" applyFont="1" applyFill="1" applyBorder="1" applyAlignment="1" applyProtection="1">
      <alignment vertical="center"/>
      <protection locked="0"/>
    </xf>
    <xf numFmtId="0" fontId="2" fillId="2" borderId="1" xfId="3899" applyFont="1" applyFill="1" applyBorder="1" applyAlignment="1" applyProtection="1">
      <alignment vertical="center"/>
      <protection locked="0"/>
    </xf>
    <xf numFmtId="179" fontId="33" fillId="0" borderId="1" xfId="36" applyNumberFormat="1" applyFont="1" applyBorder="1" applyAlignment="1">
      <alignment horizontal="center" vertical="center" wrapText="1"/>
    </xf>
    <xf numFmtId="0" fontId="11" fillId="0" borderId="1" xfId="3899" applyFont="1" applyFill="1" applyBorder="1" applyAlignment="1" applyProtection="1">
      <alignment horizontal="center" vertical="center"/>
      <protection locked="0"/>
    </xf>
    <xf numFmtId="0" fontId="11" fillId="0" borderId="1" xfId="3899" applyFont="1" applyFill="1" applyBorder="1" applyAlignment="1" applyProtection="1">
      <alignment horizontal="left" vertical="center"/>
      <protection locked="0"/>
    </xf>
    <xf numFmtId="179" fontId="33" fillId="0" borderId="1" xfId="36" applyNumberFormat="1" applyFont="1" applyBorder="1" applyAlignment="1">
      <alignment horizontal="right" vertical="center" wrapText="1"/>
    </xf>
    <xf numFmtId="179" fontId="34" fillId="0" borderId="1" xfId="36" applyNumberFormat="1" applyFont="1" applyBorder="1" applyAlignment="1">
      <alignment horizontal="center" vertical="center" wrapText="1"/>
    </xf>
    <xf numFmtId="179" fontId="34" fillId="0" borderId="1" xfId="36" applyNumberFormat="1" applyFont="1" applyBorder="1" applyAlignment="1">
      <alignment horizontal="right" vertical="center" wrapText="1"/>
    </xf>
    <xf numFmtId="3" fontId="29" fillId="0" borderId="0" xfId="3226" applyNumberFormat="1" applyFont="1"/>
    <xf numFmtId="0" fontId="2" fillId="0" borderId="1" xfId="1107" applyNumberFormat="1" applyFont="1" applyFill="1" applyBorder="1" applyProtection="1">
      <alignment vertical="center"/>
      <protection locked="0"/>
    </xf>
    <xf numFmtId="0" fontId="8" fillId="0" borderId="8" xfId="647" applyFont="1" applyBorder="1" applyAlignment="1">
      <alignment horizontal="left" vertical="center" wrapText="1"/>
    </xf>
    <xf numFmtId="0" fontId="6" fillId="0" borderId="0" xfId="589" applyAlignment="1"/>
    <xf numFmtId="0" fontId="6" fillId="0" borderId="0" xfId="589">
      <alignment vertical="center"/>
    </xf>
    <xf numFmtId="0" fontId="4" fillId="0" borderId="0" xfId="589" applyFont="1">
      <alignment vertical="center"/>
    </xf>
    <xf numFmtId="0" fontId="9" fillId="0" borderId="0" xfId="589" applyFont="1" applyBorder="1" applyAlignment="1">
      <alignment horizontal="center" vertical="center"/>
    </xf>
    <xf numFmtId="0" fontId="35" fillId="0" borderId="0" xfId="589" applyFont="1" applyBorder="1" applyAlignment="1">
      <alignment horizontal="center"/>
    </xf>
    <xf numFmtId="0" fontId="14" fillId="0" borderId="0" xfId="589" applyFont="1" applyBorder="1" applyAlignment="1">
      <alignment horizontal="right"/>
    </xf>
    <xf numFmtId="0" fontId="5" fillId="0" borderId="1" xfId="589" applyFont="1" applyBorder="1" applyAlignment="1">
      <alignment horizontal="center" vertical="center"/>
    </xf>
    <xf numFmtId="0" fontId="5" fillId="0" borderId="1" xfId="589" applyFont="1" applyBorder="1">
      <alignment vertical="center"/>
    </xf>
    <xf numFmtId="195" fontId="6" fillId="0" borderId="1" xfId="589" applyNumberFormat="1" applyBorder="1" applyAlignment="1"/>
    <xf numFmtId="179" fontId="6" fillId="0" borderId="0" xfId="36" applyNumberFormat="1" applyFont="1" applyFill="1" applyBorder="1" applyAlignment="1" applyProtection="1">
      <alignment vertical="center"/>
    </xf>
    <xf numFmtId="0" fontId="6" fillId="0" borderId="1" xfId="589" applyBorder="1">
      <alignment vertical="center"/>
    </xf>
    <xf numFmtId="196" fontId="6" fillId="0" borderId="1" xfId="589" applyNumberFormat="1" applyBorder="1" applyAlignment="1"/>
    <xf numFmtId="0" fontId="36" fillId="0" borderId="8" xfId="589" applyFont="1" applyBorder="1">
      <alignment vertical="center"/>
    </xf>
    <xf numFmtId="196" fontId="6" fillId="0" borderId="8" xfId="589" applyNumberFormat="1" applyBorder="1" applyAlignme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192" fontId="6" fillId="0" borderId="0" xfId="589" applyNumberFormat="1" applyAlignment="1"/>
    <xf numFmtId="0" fontId="11" fillId="0" borderId="1" xfId="647" applyFont="1" applyBorder="1" applyAlignment="1">
      <alignment horizontal="center" vertical="center" wrapText="1"/>
    </xf>
    <xf numFmtId="0" fontId="11" fillId="0" borderId="1" xfId="647" applyFont="1" applyBorder="1">
      <alignment vertical="center"/>
    </xf>
    <xf numFmtId="0" fontId="2" fillId="0" borderId="1" xfId="647" applyFont="1" applyBorder="1">
      <alignment vertical="center"/>
    </xf>
    <xf numFmtId="0" fontId="2" fillId="0" borderId="1" xfId="647" applyFont="1" applyBorder="1" applyAlignment="1">
      <alignment horizontal="left" vertical="center" indent="1"/>
    </xf>
    <xf numFmtId="0" fontId="11" fillId="2" borderId="1" xfId="647" applyFont="1" applyFill="1" applyBorder="1">
      <alignment vertical="center"/>
    </xf>
    <xf numFmtId="0" fontId="2" fillId="2" borderId="1" xfId="647" applyFont="1" applyFill="1" applyBorder="1" applyAlignment="1">
      <alignment horizontal="left" vertical="center" indent="1"/>
    </xf>
    <xf numFmtId="0" fontId="0" fillId="0" borderId="9" xfId="647" applyFont="1" applyBorder="1" applyAlignment="1">
      <alignment horizontal="right" vertical="center"/>
    </xf>
    <xf numFmtId="0" fontId="24" fillId="0" borderId="0" xfId="567" applyFont="1" applyFill="1">
      <alignment vertical="center"/>
    </xf>
    <xf numFmtId="0" fontId="0" fillId="0" borderId="0" xfId="567" applyFill="1" applyAlignment="1">
      <alignment horizontal="center" vertical="center"/>
    </xf>
    <xf numFmtId="0" fontId="22" fillId="0" borderId="0" xfId="567" applyNumberFormat="1" applyFont="1" applyFill="1" applyAlignment="1" applyProtection="1">
      <alignment horizontal="center" vertical="center" wrapText="1"/>
    </xf>
    <xf numFmtId="0" fontId="7" fillId="0" borderId="0" xfId="567" applyNumberFormat="1" applyFont="1" applyFill="1" applyAlignment="1" applyProtection="1">
      <alignment horizontal="right" vertical="center"/>
    </xf>
    <xf numFmtId="0" fontId="2" fillId="0" borderId="0" xfId="567" applyFont="1" applyFill="1" applyAlignment="1">
      <alignment horizontal="center" vertical="center"/>
    </xf>
    <xf numFmtId="0" fontId="15" fillId="0" borderId="1" xfId="315" applyFont="1" applyFill="1" applyBorder="1" applyAlignment="1">
      <alignment horizontal="center" vertical="center" wrapText="1"/>
    </xf>
    <xf numFmtId="0" fontId="16" fillId="0" borderId="1" xfId="567" applyFont="1" applyBorder="1" applyAlignment="1">
      <alignment horizontal="center" vertical="center"/>
    </xf>
    <xf numFmtId="0" fontId="16" fillId="0" borderId="1" xfId="567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right" vertical="center"/>
    </xf>
    <xf numFmtId="179" fontId="16" fillId="0" borderId="1" xfId="36" applyNumberFormat="1" applyFont="1" applyFill="1" applyBorder="1" applyAlignment="1" applyProtection="1">
      <alignment horizontal="right" vertical="center" wrapText="1"/>
    </xf>
    <xf numFmtId="0" fontId="24" fillId="0" borderId="1" xfId="567" applyFont="1" applyFill="1" applyBorder="1">
      <alignment vertical="center"/>
    </xf>
    <xf numFmtId="0" fontId="0" fillId="0" borderId="1" xfId="567" applyFill="1" applyBorder="1">
      <alignment vertical="center"/>
    </xf>
    <xf numFmtId="179" fontId="18" fillId="0" borderId="1" xfId="36" applyNumberFormat="1" applyFont="1" applyFill="1" applyBorder="1" applyAlignment="1" applyProtection="1">
      <alignment horizontal="right" vertical="center" wrapText="1"/>
    </xf>
    <xf numFmtId="0" fontId="22" fillId="0" borderId="0" xfId="567" applyFont="1" applyAlignment="1">
      <alignment horizontal="center" vertical="center"/>
    </xf>
    <xf numFmtId="0" fontId="2" fillId="0" borderId="0" xfId="567" applyFont="1" applyFill="1" applyAlignment="1">
      <alignment horizontal="right" vertical="center"/>
    </xf>
    <xf numFmtId="188" fontId="11" fillId="0" borderId="1" xfId="28" applyNumberFormat="1" applyFont="1" applyFill="1" applyBorder="1" applyAlignment="1" applyProtection="1">
      <alignment vertical="center"/>
    </xf>
    <xf numFmtId="0" fontId="21" fillId="0" borderId="1" xfId="3438" applyFont="1" applyFill="1" applyBorder="1" applyAlignment="1">
      <alignment horizontal="left" vertical="center"/>
    </xf>
    <xf numFmtId="0" fontId="37" fillId="0" borderId="0" xfId="0" applyFont="1" applyFill="1" applyBorder="1" applyAlignment="1"/>
    <xf numFmtId="0" fontId="7" fillId="0" borderId="0" xfId="567" applyFont="1" applyFill="1">
      <alignment vertical="center"/>
    </xf>
    <xf numFmtId="0" fontId="0" fillId="0" borderId="0" xfId="567" applyFill="1" applyAlignment="1">
      <alignment horizontal="right" vertical="center"/>
    </xf>
    <xf numFmtId="0" fontId="22" fillId="0" borderId="0" xfId="567" applyFont="1" applyFill="1" applyAlignment="1">
      <alignment horizontal="center" vertical="center"/>
    </xf>
    <xf numFmtId="0" fontId="38" fillId="0" borderId="0" xfId="567" applyFont="1" applyFill="1" applyAlignment="1">
      <alignment horizontal="center" vertical="center"/>
    </xf>
    <xf numFmtId="0" fontId="22" fillId="0" borderId="0" xfId="567" applyFont="1" applyFill="1" applyAlignment="1">
      <alignment horizontal="right" vertical="center"/>
    </xf>
    <xf numFmtId="0" fontId="32" fillId="0" borderId="0" xfId="567" applyFont="1" applyFill="1" applyAlignment="1">
      <alignment horizontal="center" vertical="center"/>
    </xf>
    <xf numFmtId="0" fontId="0" fillId="0" borderId="0" xfId="567" applyFont="1" applyFill="1" applyAlignment="1">
      <alignment horizontal="right" vertical="center"/>
    </xf>
    <xf numFmtId="3" fontId="24" fillId="0" borderId="1" xfId="567" applyNumberFormat="1" applyFont="1" applyFill="1" applyBorder="1" applyAlignment="1" applyProtection="1">
      <alignment horizontal="center" vertical="center"/>
    </xf>
    <xf numFmtId="0" fontId="24" fillId="0" borderId="1" xfId="567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right" vertical="center" wrapText="1"/>
    </xf>
    <xf numFmtId="179" fontId="12" fillId="0" borderId="1" xfId="36" applyNumberFormat="1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>
      <alignment horizontal="left" vertical="center"/>
    </xf>
    <xf numFmtId="3" fontId="7" fillId="0" borderId="10" xfId="0" applyNumberFormat="1" applyFont="1" applyFill="1" applyBorder="1" applyAlignment="1">
      <alignment horizontal="right" vertical="center"/>
    </xf>
    <xf numFmtId="179" fontId="7" fillId="0" borderId="1" xfId="36" applyNumberFormat="1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>
      <alignment horizontal="left" vertical="center"/>
    </xf>
    <xf numFmtId="3" fontId="7" fillId="0" borderId="11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2" fillId="0" borderId="6" xfId="0" applyFont="1" applyFill="1" applyBorder="1">
      <alignment vertical="center"/>
    </xf>
    <xf numFmtId="0" fontId="7" fillId="0" borderId="6" xfId="0" applyFont="1" applyFill="1" applyBorder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24" fillId="0" borderId="0" xfId="567" applyFont="1" applyFill="1" applyAlignment="1">
      <alignment vertical="center"/>
    </xf>
    <xf numFmtId="0" fontId="0" fillId="2" borderId="0" xfId="567" applyFont="1" applyFill="1" applyAlignment="1">
      <alignment vertical="center"/>
    </xf>
    <xf numFmtId="0" fontId="0" fillId="0" borderId="0" xfId="567" applyFont="1" applyFill="1" applyAlignment="1">
      <alignment vertical="center"/>
    </xf>
    <xf numFmtId="0" fontId="0" fillId="0" borderId="0" xfId="567">
      <alignment vertical="center"/>
    </xf>
    <xf numFmtId="0" fontId="2" fillId="0" borderId="1" xfId="567" applyFont="1" applyFill="1" applyBorder="1" applyAlignment="1">
      <alignment vertical="center"/>
    </xf>
    <xf numFmtId="179" fontId="0" fillId="0" borderId="0" xfId="36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567" applyFont="1" applyFill="1" applyBorder="1" applyAlignment="1">
      <alignment horizontal="center" vertical="center"/>
    </xf>
    <xf numFmtId="0" fontId="11" fillId="0" borderId="1" xfId="567" applyFont="1" applyFill="1" applyBorder="1" applyAlignment="1">
      <alignment vertical="center"/>
    </xf>
    <xf numFmtId="183" fontId="26" fillId="0" borderId="0" xfId="567" applyNumberFormat="1" applyFont="1" applyProtection="1">
      <alignment vertical="center"/>
      <protection locked="0"/>
    </xf>
    <xf numFmtId="183" fontId="27" fillId="2" borderId="0" xfId="567" applyNumberFormat="1" applyFont="1" applyFill="1" applyProtection="1">
      <alignment vertical="center"/>
      <protection locked="0"/>
    </xf>
    <xf numFmtId="0" fontId="27" fillId="0" borderId="0" xfId="567" applyFont="1">
      <alignment vertical="center"/>
    </xf>
    <xf numFmtId="183" fontId="27" fillId="0" borderId="0" xfId="567" applyNumberFormat="1" applyFont="1" applyProtection="1">
      <alignment vertical="center"/>
      <protection locked="0"/>
    </xf>
    <xf numFmtId="0" fontId="28" fillId="0" borderId="0" xfId="567" applyFont="1">
      <alignment vertical="center"/>
    </xf>
    <xf numFmtId="0" fontId="29" fillId="0" borderId="0" xfId="567" applyFont="1" applyAlignment="1">
      <alignment vertical="center"/>
    </xf>
    <xf numFmtId="196" fontId="27" fillId="0" borderId="0" xfId="567" applyNumberFormat="1" applyFont="1">
      <alignment vertical="center"/>
    </xf>
    <xf numFmtId="196" fontId="2" fillId="0" borderId="0" xfId="567" applyNumberFormat="1" applyFont="1" applyAlignment="1">
      <alignment horizontal="right" vertical="center"/>
    </xf>
    <xf numFmtId="183" fontId="11" fillId="0" borderId="1" xfId="567" applyNumberFormat="1" applyFont="1" applyBorder="1" applyProtection="1">
      <alignment vertical="center"/>
      <protection locked="0"/>
    </xf>
    <xf numFmtId="179" fontId="12" fillId="0" borderId="1" xfId="36" applyNumberFormat="1" applyFont="1" applyFill="1" applyBorder="1" applyAlignment="1" applyProtection="1">
      <alignment vertical="center"/>
    </xf>
    <xf numFmtId="183" fontId="2" fillId="0" borderId="1" xfId="567" applyNumberFormat="1" applyFont="1" applyBorder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horizontal="right" vertical="center"/>
    </xf>
    <xf numFmtId="0" fontId="2" fillId="0" borderId="3" xfId="1107" applyNumberFormat="1" applyFont="1" applyFill="1" applyBorder="1" applyProtection="1">
      <alignment vertical="center"/>
      <protection locked="0"/>
    </xf>
    <xf numFmtId="183" fontId="2" fillId="2" borderId="1" xfId="567" applyNumberFormat="1" applyFont="1" applyFill="1" applyBorder="1" applyProtection="1">
      <alignment vertical="center"/>
      <protection locked="0"/>
    </xf>
    <xf numFmtId="0" fontId="2" fillId="2" borderId="1" xfId="1107" applyNumberFormat="1" applyFont="1" applyFill="1" applyBorder="1" applyProtection="1">
      <alignment vertical="center"/>
      <protection locked="0"/>
    </xf>
    <xf numFmtId="0" fontId="28" fillId="0" borderId="8" xfId="567" applyFont="1" applyBorder="1" applyAlignment="1">
      <alignment horizontal="center" vertical="center" wrapText="1"/>
    </xf>
    <xf numFmtId="0" fontId="27" fillId="0" borderId="0" xfId="3897" applyFont="1" applyAlignment="1">
      <alignment vertical="top"/>
    </xf>
    <xf numFmtId="0" fontId="0" fillId="0" borderId="0" xfId="3897" applyFont="1">
      <alignment vertical="center"/>
    </xf>
    <xf numFmtId="0" fontId="40" fillId="0" borderId="0" xfId="3897" applyFont="1" applyBorder="1" applyAlignment="1">
      <alignment vertical="top"/>
    </xf>
    <xf numFmtId="0" fontId="40" fillId="0" borderId="0" xfId="3897" applyFont="1" applyBorder="1" applyAlignment="1">
      <alignment horizontal="center" vertical="top"/>
    </xf>
    <xf numFmtId="0" fontId="40" fillId="0" borderId="9" xfId="3897" applyFont="1" applyBorder="1" applyAlignment="1">
      <alignment vertical="top"/>
    </xf>
    <xf numFmtId="0" fontId="30" fillId="0" borderId="1" xfId="3897" applyFont="1" applyFill="1" applyBorder="1">
      <alignment vertical="center"/>
    </xf>
    <xf numFmtId="0" fontId="41" fillId="0" borderId="1" xfId="3897" applyFont="1" applyFill="1" applyBorder="1">
      <alignment vertical="center"/>
    </xf>
    <xf numFmtId="0" fontId="42" fillId="0" borderId="0" xfId="3897" applyFont="1" applyFill="1">
      <alignment vertical="center"/>
    </xf>
  </cellXfs>
  <cellStyles count="5011">
    <cellStyle name="常规" xfId="0" builtinId="0"/>
    <cellStyle name="货币[0]" xfId="1" builtinId="7"/>
    <cellStyle name="20% - 强调文字颜色 3" xfId="2" builtinId="38"/>
    <cellStyle name="常规 48 53" xfId="3"/>
    <cellStyle name="?鹎%U龡&amp;H齲_x0001_C铣_x0014__x0007__x0001__x0001_ 2 2 3 4_2015财政决算公开" xfId="4"/>
    <cellStyle name="常规 2 2 2 5 3 2" xfId="5"/>
    <cellStyle name="输入" xfId="6" builtinId="20"/>
    <cellStyle name="?鹎%U龡&amp;H齲_x0001_C铣_x0014__x0007__x0001__x0001_ 2 2 2 2 3_2015财政决算公开" xfId="7"/>
    <cellStyle name="常规 39" xfId="8"/>
    <cellStyle name="常规 44" xfId="9"/>
    <cellStyle name="货币" xfId="10" builtinId="4"/>
    <cellStyle name="常规 15 4 2" xfId="11"/>
    <cellStyle name="常规 3 4 3" xfId="12"/>
    <cellStyle name="40% - 强调文字颜色 2 2 3 2 2" xfId="13"/>
    <cellStyle name="千位分隔[0]" xfId="14" builtinId="6"/>
    <cellStyle name="60% - 强调文字颜色 1 3 5" xfId="15"/>
    <cellStyle name="?鹎%U龡&amp;H齲_x0001_C铣_x0014__x0007__x0001__x0001_ 2 2 3 2 2" xfId="16"/>
    <cellStyle name="常规 31 2" xfId="17"/>
    <cellStyle name="常规 26 2" xfId="18"/>
    <cellStyle name="40% - 强调文字颜色 3 3 3 2" xfId="19"/>
    <cellStyle name="40% - 强调文字颜色 3" xfId="20" builtinId="39"/>
    <cellStyle name="?鹎%U龡&amp;H齲_x0001_C铣_x0014__x0007__x0001__x0001_ 3" xfId="21"/>
    <cellStyle name="?鹎%U龡&amp;H齲_x0001_C铣_x0014__x0007__x0001__x0001_ 3 3 3 2" xfId="22"/>
    <cellStyle name="差" xfId="23" builtinId="27"/>
    <cellStyle name="?鹎%U龡&amp;H齲_x0001_C铣_x0014__x0007__x0001__x0001_ 2 5 2 2" xfId="24"/>
    <cellStyle name="20% - 强调文字颜色 2 2 3_2015财政决算公开" xfId="25"/>
    <cellStyle name="?鹎%U龡&amp;H齲_x0001_C铣_x0014__x0007__x0001__x0001_ 3 2 2 6_2015财政决算公开" xfId="26"/>
    <cellStyle name="40% - 强调文字颜色 2 5 2 2" xfId="27"/>
    <cellStyle name="千位分隔" xfId="28" builtinId="3"/>
    <cellStyle name="常规 12 2 3" xfId="29"/>
    <cellStyle name="?鹎%U龡&amp;H齲_x0001_C铣_x0014__x0007__x0001__x0001_ 2 3 5 3" xfId="30"/>
    <cellStyle name="60% - 强调文字颜色 3" xfId="31" builtinId="40"/>
    <cellStyle name="?鹎%U龡&amp;H齲_x0001_C铣_x0014__x0007__x0001__x0001_ 2 2 3 4 2" xfId="32"/>
    <cellStyle name="超链接" xfId="33" builtinId="8"/>
    <cellStyle name="40% - 强调文字颜色 1 6_2015财政决算公开" xfId="34"/>
    <cellStyle name="?鹎%U龡&amp;H齲_x0001_C铣_x0014__x0007__x0001__x0001_ 2 2 2 5 2" xfId="35"/>
    <cellStyle name="百分比" xfId="36" builtinId="5"/>
    <cellStyle name="?鹎%U龡&amp;H齲_x0001_C铣_x0014__x0007__x0001__x0001_ 2 3 3 4" xfId="37"/>
    <cellStyle name="已访问的超链接" xfId="38" builtinId="9"/>
    <cellStyle name="20% - 强调文字颜色 6 4 2 2" xfId="39"/>
    <cellStyle name="?鹎%U龡&amp;H齲_x0001_C铣_x0014__x0007__x0001__x0001_ 2 4 2 5 2" xfId="40"/>
    <cellStyle name="注释" xfId="41" builtinId="10"/>
    <cellStyle name="60% - 强调文字颜色 2 3" xfId="42"/>
    <cellStyle name="?鹎%U龡&amp;H齲_x0001_C铣_x0014__x0007__x0001__x0001_ 3 2 5_2015财政决算公开" xfId="43"/>
    <cellStyle name="?鹎%U龡&amp;H齲_x0001_C铣_x0014__x0007__x0001__x0001_ 3 2 2 3_2015财政决算公开" xfId="44"/>
    <cellStyle name="好 4 2 2 2" xfId="45"/>
    <cellStyle name="常规 12 2 2" xfId="46"/>
    <cellStyle name="?鹎%U龡&amp;H齲_x0001_C铣_x0014__x0007__x0001__x0001_ 2 3 5 2" xfId="47"/>
    <cellStyle name="60% - 强调文字颜色 2" xfId="48" builtinId="36"/>
    <cellStyle name="标题 4" xfId="49" builtinId="19"/>
    <cellStyle name="货币[0] 3" xfId="50"/>
    <cellStyle name="?鹎%U龡&amp;H齲_x0001_C铣_x0014__x0007__x0001__x0001_ 2 3 2 3 2" xfId="51"/>
    <cellStyle name="60% - 强调文字颜色 2 3 5" xfId="52"/>
    <cellStyle name="?鹎%U龡&amp;H齲_x0001_C铣_x0014__x0007__x0001__x0001_ 2 2 4 2 2" xfId="53"/>
    <cellStyle name="警告文本" xfId="54" builtinId="11"/>
    <cellStyle name="常规 6 5" xfId="55"/>
    <cellStyle name="常规 4 4 3" xfId="56"/>
    <cellStyle name="常规 4 2 2 3" xfId="57"/>
    <cellStyle name="?鹎%U龡&amp;H齲_x0001_C铣_x0014__x0007__x0001__x0001_ 3 10" xfId="58"/>
    <cellStyle name="?鹎%U龡&amp;H齲_x0001_C铣_x0014__x0007__x0001__x0001_ 3 4 4 5" xfId="59"/>
    <cellStyle name="?鹎%U龡&amp;H齲_x0001_C铣_x0014__x0007__x0001__x0001_ 3 2 2 2 2 5" xfId="60"/>
    <cellStyle name="标题" xfId="61" builtinId="15"/>
    <cellStyle name="常规 13 2 3 2" xfId="62"/>
    <cellStyle name="?鹎%U龡&amp;H齲_x0001_C铣_x0014__x0007__x0001__x0001_ 2 4 5 3 2" xfId="63"/>
    <cellStyle name="解释性文本" xfId="64" builtinId="53"/>
    <cellStyle name="标题 1 5 2" xfId="65"/>
    <cellStyle name="?鹎%U龡&amp;H齲_x0001_C铣_x0014__x0007__x0001__x0001_ 2 3 6 5" xfId="66"/>
    <cellStyle name="标题 1" xfId="67" builtinId="16"/>
    <cellStyle name="标题 2" xfId="68" builtinId="17"/>
    <cellStyle name="60% - 强调文字颜色 1" xfId="69" builtinId="32"/>
    <cellStyle name="?鹎%U龡&amp;H齲_x0001_C铣_x0014__x0007__x0001__x0001_ 5_2015财政决算公开" xfId="70"/>
    <cellStyle name="标题 3" xfId="71" builtinId="18"/>
    <cellStyle name="货币[0] 2" xfId="72"/>
    <cellStyle name="常规 12 2 4" xfId="73"/>
    <cellStyle name="?鹎%U龡&amp;H齲_x0001_C铣_x0014__x0007__x0001__x0001_ 2 3 5 4" xfId="74"/>
    <cellStyle name="60% - 强调文字颜色 4" xfId="75" builtinId="44"/>
    <cellStyle name="?鹎%U龡&amp;H齲_x0001_C铣_x0014__x0007__x0001__x0001_ 3 2 4 5" xfId="76"/>
    <cellStyle name="40% - 强调文字颜色 6 3 3_2015财政决算公开" xfId="77"/>
    <cellStyle name="?鹎%U龡&amp;H齲_x0001_C铣_x0014__x0007__x0001__x0001_ 3 4 7" xfId="78"/>
    <cellStyle name="?鹎%U龡&amp;H齲_x0001_C铣_x0014__x0007__x0001__x0001_ 3 2 2 2 5" xfId="79"/>
    <cellStyle name="?鹎%U龡&amp;H齲_x0001_C铣_x0014__x0007__x0001__x0001_ 2 2 2 2 3 3" xfId="80"/>
    <cellStyle name="输出" xfId="81" builtinId="21"/>
    <cellStyle name="强调文字颜色 2 2 3 3 2" xfId="82"/>
    <cellStyle name="20% - 强调文字颜色 2 4 2" xfId="83"/>
    <cellStyle name="计算" xfId="84" builtinId="22"/>
    <cellStyle name="计算 2 3 3" xfId="85"/>
    <cellStyle name="常规 5 6 3 2" xfId="86"/>
    <cellStyle name="检查单元格" xfId="87" builtinId="23"/>
    <cellStyle name="常规 13 5" xfId="88"/>
    <cellStyle name="?鹎%U龡&amp;H齲_x0001_C铣_x0014__x0007__x0001__x0001_ 2 4 8" xfId="89"/>
    <cellStyle name="20% - 强调文字颜色 6" xfId="90" builtinId="50"/>
    <cellStyle name="标题 5 3 4" xfId="91"/>
    <cellStyle name="强调文字颜色 2" xfId="92" builtinId="33"/>
    <cellStyle name="常规 2 2 2 5" xfId="93"/>
    <cellStyle name="40% - 强调文字颜色 4 2 3 3" xfId="94"/>
    <cellStyle name="链接单元格" xfId="95" builtinId="24"/>
    <cellStyle name="20% - 强调文字颜色 6 3 5" xfId="96"/>
    <cellStyle name="20% - 强调文字颜色 4 5 2 3" xfId="97"/>
    <cellStyle name="20% - 强调文字颜色 1 2 2 2_2015财政决算公开" xfId="98"/>
    <cellStyle name="汇总" xfId="99" builtinId="25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?鹎%U龡&amp;H齲_x0001_C铣_x0014__x0007__x0001__x0001_ 2 4 2 2" xfId="104"/>
    <cellStyle name="适中" xfId="105" builtinId="28"/>
    <cellStyle name="20% - 强调文字颜色 5" xfId="106" builtinId="46"/>
    <cellStyle name="标题 5 3 3" xfId="107"/>
    <cellStyle name="强调文字颜色 1" xfId="108" builtinId="29"/>
    <cellStyle name="常规 2 2 2 4" xfId="109"/>
    <cellStyle name="40% - 强调文字颜色 4 2 3 2" xfId="110"/>
    <cellStyle name="常规 2 3 2 2 5" xfId="111"/>
    <cellStyle name="?鹎%U龡&amp;H齲_x0001_C铣_x0014__x0007__x0001__x0001_ 2 4 4 3 2" xfId="112"/>
    <cellStyle name="20% - 强调文字颜色 1" xfId="113" builtinId="30"/>
    <cellStyle name="百分比 3 5 2" xfId="114"/>
    <cellStyle name="?鹎%U龡&amp;H齲_x0001_C铣_x0014__x0007__x0001__x0001_ 2 4 9 2" xfId="115"/>
    <cellStyle name="40% - 强调文字颜色 1" xfId="116" builtinId="31"/>
    <cellStyle name="?鹎%U龡&amp;H齲_x0001_C铣_x0014__x0007__x0001__x0001_ 3 4 7 2" xfId="117"/>
    <cellStyle name="?鹎%U龡&amp;H齲_x0001_C铣_x0014__x0007__x0001__x0001_ 3 2 2 2 5 2" xfId="118"/>
    <cellStyle name="?鹎%U龡&amp;H齲_x0001_C铣_x0014__x0007__x0001__x0001_ 2 2 2 2 3 3 2" xfId="119"/>
    <cellStyle name="20% - 强调文字颜色 2" xfId="120" builtinId="34"/>
    <cellStyle name="输入 2 2 2 3" xfId="121"/>
    <cellStyle name="?鹎%U龡&amp;H齲_x0001_C铣_x0014__x0007__x0001__x0001_ 2" xfId="122"/>
    <cellStyle name="40% - 强调文字颜色 2" xfId="123" builtinId="35"/>
    <cellStyle name="?鹎%U龡&amp;H齲_x0001_C铣_x0014__x0007__x0001__x0001_ 2 3 2_2015财政决算公开" xfId="124"/>
    <cellStyle name="?鹎%U龡&amp;H齲_x0001_C铣_x0014__x0007__x0001__x0001_ 2 2 3 2 2 2" xfId="125"/>
    <cellStyle name="千位分隔 2 2 4 2" xfId="126"/>
    <cellStyle name="强调文字颜色 3" xfId="127" builtinId="37"/>
    <cellStyle name="常规 2 2 2 6" xfId="128"/>
    <cellStyle name="40% - 强调文字颜色 4 2 3 4" xfId="129"/>
    <cellStyle name="千位分隔 2 2 4 3" xfId="130"/>
    <cellStyle name="强调文字颜色 4" xfId="131" builtinId="41"/>
    <cellStyle name="常规 2 2 2 7" xfId="132"/>
    <cellStyle name="40% - 强调文字颜色 4 2 3 5" xfId="133"/>
    <cellStyle name="20% - 强调文字颜色 5 5 2 2 2" xfId="134"/>
    <cellStyle name="20% - 强调文字颜色 4" xfId="135" builtinId="42"/>
    <cellStyle name="标题 5 3 2" xfId="136"/>
    <cellStyle name="40% - 强调文字颜色 4" xfId="137" builtinId="43"/>
    <cellStyle name="常规 26 3" xfId="138"/>
    <cellStyle name="40% - 强调文字颜色 3 3 3 3" xfId="139"/>
    <cellStyle name="60% - 强调文字颜色 3 3 2 2 3" xfId="140"/>
    <cellStyle name="?鹎%U龡&amp;H齲_x0001_C铣_x0014__x0007__x0001__x0001_ 3 4 4 2 2" xfId="141"/>
    <cellStyle name="?鹎%U龡&amp;H齲_x0001_C铣_x0014__x0007__x0001__x0001_ 3 2 2 2 2 2 2" xfId="142"/>
    <cellStyle name="?鹎%U龡&amp;H齲_x0001_C铣_x0014__x0007__x0001__x0001_ 2 2 3 6 2" xfId="143"/>
    <cellStyle name="千位分隔 2 2 4 4" xfId="144"/>
    <cellStyle name="强调文字颜色 5" xfId="145" builtinId="45"/>
    <cellStyle name="常规 2 2 2 8" xfId="146"/>
    <cellStyle name="百分比 3 2 3 2" xfId="147"/>
    <cellStyle name="60% - 强调文字颜色 6 5 2" xfId="148"/>
    <cellStyle name="?鹎%U龡&amp;H齲_x0001_C铣_x0014__x0007__x0001__x0001_ 2 2 2 3 2 2" xfId="149"/>
    <cellStyle name="40% - 强调文字颜色 5" xfId="150" builtinId="47"/>
    <cellStyle name="40% - 强调文字颜色 6 6 3" xfId="151"/>
    <cellStyle name="常规 13 2 2 2" xfId="152"/>
    <cellStyle name="60% - 强调文字颜色 4 2 4 3" xfId="153"/>
    <cellStyle name="?鹎%U龡&amp;H齲_x0001_C铣_x0014__x0007__x0001__x0001_ 2 4 5 2 2" xfId="154"/>
    <cellStyle name="60% - 强调文字颜色 5" xfId="155" builtinId="48"/>
    <cellStyle name="适中 3 2 2 2 2" xfId="156"/>
    <cellStyle name="60% - 着色 6 2" xfId="157"/>
    <cellStyle name="20% - 强调文字颜色 1 2_2015财政决算公开" xfId="158"/>
    <cellStyle name="千位分隔 2 2 4 5" xfId="159"/>
    <cellStyle name="强调文字颜色 6" xfId="160" builtinId="49"/>
    <cellStyle name="常规 2 2 2 9" xfId="161"/>
    <cellStyle name="60% - 强调文字颜色 6 5 3" xfId="162"/>
    <cellStyle name="40% - 强调文字颜色 6" xfId="163" builtinId="51"/>
    <cellStyle name="?鹎%U龡&amp;H齲_x0001_C铣_x0014__x0007__x0001__x0001_ 3 2 5 4 2" xfId="164"/>
    <cellStyle name="常规 48 3" xfId="165"/>
    <cellStyle name="?鹎%U龡&amp;H齲_x0001_C铣_x0014__x0007__x0001__x0001_ 3 2 2 3 4 2" xfId="166"/>
    <cellStyle name="常规 7 2 2 2 2" xfId="167"/>
    <cellStyle name="?鹎%U龡&amp;H齲_x0001_C铣_x0014__x0007__x0001__x0001_ 2 2 2 2 4 2 2" xfId="168"/>
    <cellStyle name="60% - 强调文字颜色 6" xfId="169" builtinId="52"/>
    <cellStyle name="?鹎%U龡&amp;H齲_x0001_C铣_x0014__x0007__x0001__x0001_ 3 2 3 5" xfId="170"/>
    <cellStyle name="20% - 强调文字颜色 4 3 2_2015财政决算公开" xfId="171"/>
    <cellStyle name="?鹎%U龡&amp;H齲_x0001_C铣_x0014__x0007__x0001__x0001_ 2 2 2 2 2 3" xfId="172"/>
    <cellStyle name="?鹎%U龡&amp;H齲_x0001_C铣_x0014__x0007__x0001__x0001_ 3 2 3 5 2" xfId="173"/>
    <cellStyle name="?鹎%U龡&amp;H齲_x0001_C铣_x0014__x0007__x0001__x0001_ 2 2 2 3_2015财政决算公开" xfId="174"/>
    <cellStyle name="?鹎%U龡&amp;H齲_x0001_C铣_x0014__x0007__x0001__x0001_ 3 3 7 2" xfId="175"/>
    <cellStyle name="?鹎%U龡&amp;H齲_x0001_C铣_x0014__x0007__x0001__x0001_ 2 2 2 2 2 3 2" xfId="176"/>
    <cellStyle name="链接单元格 3 2 3" xfId="177"/>
    <cellStyle name="货币 2 3 3 3" xfId="178"/>
    <cellStyle name="常规 11 5" xfId="179"/>
    <cellStyle name="?鹎%U龡&amp;H齲_x0001_C铣_x0014__x0007__x0001__x0001_ 2 2 8" xfId="180"/>
    <cellStyle name="标题 5 3 2_2015财政决算公开" xfId="181"/>
    <cellStyle name="?鹎%U龡&amp;H齲_x0001_C铣_x0014__x0007__x0001__x0001_ 2 2" xfId="182"/>
    <cellStyle name="20% - 强调文字颜色 2 6 2" xfId="183"/>
    <cellStyle name="?鹎%U龡&amp;H齲_x0001_C铣_x0014__x0007__x0001__x0001_ 3 2 2 5 2 2" xfId="184"/>
    <cellStyle name="20% - 强调文字颜色 2 2 2 2 2" xfId="185"/>
    <cellStyle name="20% - 强调文字颜色 1 9" xfId="186"/>
    <cellStyle name="?鹎%U龡&amp;H齲_x0001_C铣_x0014__x0007__x0001__x0001_ 3 2 2 4 5" xfId="187"/>
    <cellStyle name="?鹎%U龡&amp;H齲_x0001_C铣_x0014__x0007__x0001__x0001_ 2 4 2 3 3 2" xfId="188"/>
    <cellStyle name="常规 2 4 2 2 5" xfId="189"/>
    <cellStyle name="?鹎%U龡&amp;H齲_x0001_C铣_x0014__x0007__x0001__x0001_ 2 2 11 2" xfId="190"/>
    <cellStyle name="?鹎%U龡&amp;H齲_x0001_C铣_x0014__x0007__x0001__x0001_ 2 3 2 4 3" xfId="191"/>
    <cellStyle name="?鹎%U龡&amp;H齲_x0001_C铣_x0014__x0007__x0001__x0001_ 2 2 8 2" xfId="192"/>
    <cellStyle name="解释性文本 3 3" xfId="193"/>
    <cellStyle name="货币 2 3 3 3 2" xfId="194"/>
    <cellStyle name="?鹎%U龡&amp;H齲_x0001_C铣_x0014__x0007__x0001__x0001_ 2 2 2" xfId="195"/>
    <cellStyle name="?鹎%U龡&amp;H齲_x0001_C铣_x0014__x0007__x0001__x0001_ 2 3 2 4 3 2" xfId="196"/>
    <cellStyle name="常规 8 4 3" xfId="197"/>
    <cellStyle name="20% - 强调文字颜色 1 2 3 2 2" xfId="198"/>
    <cellStyle name="?鹎%U龡&amp;H齲_x0001_C铣_x0014__x0007__x0001__x0001_ 2 2 3 4 5" xfId="199"/>
    <cellStyle name="?鹎%U龡&amp;H齲_x0001_C铣_x0014__x0007__x0001__x0001_ 2 2 2 2" xfId="200"/>
    <cellStyle name="?鹎%U龡&amp;H齲_x0001_C铣_x0014__x0007__x0001__x0001_" xfId="201"/>
    <cellStyle name="?鹎%U龡&amp;H齲_x0001_C铣_x0014__x0007__x0001__x0001_ 2 4 2 3 2" xfId="202"/>
    <cellStyle name="?鹎%U龡&amp;H齲_x0001_C铣_x0014__x0007__x0001__x0001_ 2 2 10" xfId="203"/>
    <cellStyle name="?鹎%U龡&amp;H齲_x0001_C铣_x0014__x0007__x0001__x0001_ 2 3 2 4 4" xfId="204"/>
    <cellStyle name="常规 5 5 2 2" xfId="205"/>
    <cellStyle name="?鹎%U龡&amp;H齲_x0001_C铣_x0014__x0007__x0001__x0001_ 3 3 3_2015财政决算公开" xfId="206"/>
    <cellStyle name="?鹎%U龡&amp;H齲_x0001_C铣_x0014__x0007__x0001__x0001_ 2 2 3" xfId="207"/>
    <cellStyle name="40% - 强调文字颜色 6 3 2 4" xfId="208"/>
    <cellStyle name="千位分隔 4 3 3 2" xfId="209"/>
    <cellStyle name="?鹎%U龡&amp;H齲_x0001_C铣_x0014__x0007__x0001__x0001_ 2 2 2 10" xfId="210"/>
    <cellStyle name="?鹎%U龡&amp;H齲_x0001_C铣_x0014__x0007__x0001__x0001_ 2 4 2 3 2 2" xfId="211"/>
    <cellStyle name="?鹎%U龡&amp;H齲_x0001_C铣_x0014__x0007__x0001__x0001_ 3 2 5 5" xfId="212"/>
    <cellStyle name="?鹎%U龡&amp;H齲_x0001_C铣_x0014__x0007__x0001__x0001_ 3 2 2 3 5" xfId="213"/>
    <cellStyle name="常规 7 2 2 3" xfId="214"/>
    <cellStyle name="40% - 强调文字颜色 2 5 2_2015财政决算公开" xfId="215"/>
    <cellStyle name="?鹎%U龡&amp;H齲_x0001_C铣_x0014__x0007__x0001__x0001_ 2 2 2 2 4 3" xfId="216"/>
    <cellStyle name="?鹎%U龡&amp;H齲_x0001_C铣_x0014__x0007__x0001__x0001_ 2 2 10 2" xfId="217"/>
    <cellStyle name="常规 2 2 2 2 3_2015财政决算公开" xfId="218"/>
    <cellStyle name="强调文字颜色 2 2 3 5" xfId="219"/>
    <cellStyle name="20% - 强调文字颜色 2 6" xfId="220"/>
    <cellStyle name="?鹎%U龡&amp;H齲_x0001_C铣_x0014__x0007__x0001__x0001_ 3 2 2 5 2" xfId="221"/>
    <cellStyle name="?鹎%U龡&amp;H齲_x0001_C铣_x0014__x0007__x0001__x0001_ 2 4 2 3 3" xfId="222"/>
    <cellStyle name="常规 2 4 2 3 2" xfId="223"/>
    <cellStyle name="?鹎%U龡&amp;H齲_x0001_C铣_x0014__x0007__x0001__x0001_ 2 2 2 2 4_2015财政决算公开" xfId="224"/>
    <cellStyle name="?鹎%U龡&amp;H齲_x0001_C铣_x0014__x0007__x0001__x0001_ 2 2 11" xfId="225"/>
    <cellStyle name="检查单元格 2 3 2 2" xfId="226"/>
    <cellStyle name="60% - 强调文字颜色 4 4 3 2" xfId="227"/>
    <cellStyle name="20% - 强调文字颜色 2 7" xfId="228"/>
    <cellStyle name="?鹎%U龡&amp;H齲_x0001_C铣_x0014__x0007__x0001__x0001_ 3 2 2 5 3" xfId="229"/>
    <cellStyle name="?鹎%U龡&amp;H齲_x0001_C铣_x0014__x0007__x0001__x0001_ 2 4 2 3 4" xfId="230"/>
    <cellStyle name="?鹎%U龡&amp;H齲_x0001_C铣_x0014__x0007__x0001__x0001_ 4 5_2015财政决算公开" xfId="231"/>
    <cellStyle name="?鹎%U龡&amp;H齲_x0001_C铣_x0014__x0007__x0001__x0001_ 2 2 12" xfId="232"/>
    <cellStyle name="?鹎%U龡&amp;H齲_x0001_C铣_x0014__x0007__x0001__x0001_ 2 2 2 2 2" xfId="233"/>
    <cellStyle name="?鹎%U龡&amp;H齲_x0001_C铣_x0014__x0007__x0001__x0001_ 3 2 3 4" xfId="234"/>
    <cellStyle name="?鹎%U龡&amp;H齲_x0001_C铣_x0014__x0007__x0001__x0001_ 2 2 2 2 2 2" xfId="235"/>
    <cellStyle name="?鹎%U龡&amp;H齲_x0001_C铣_x0014__x0007__x0001__x0001_ 4 6 4" xfId="236"/>
    <cellStyle name="?鹎%U龡&amp;H齲_x0001_C铣_x0014__x0007__x0001__x0001_ 3 2 3 4 2" xfId="237"/>
    <cellStyle name="百分比 2 4 3" xfId="238"/>
    <cellStyle name="?鹎%U龡&amp;H齲_x0001_C铣_x0014__x0007__x0001__x0001_ 2 2 2 2 2 2 2" xfId="239"/>
    <cellStyle name="?鹎%U龡&amp;H齲_x0001_C铣_x0014__x0007__x0001__x0001_ 3 2 3 6" xfId="240"/>
    <cellStyle name="?鹎%U龡&amp;H齲_x0001_C铣_x0014__x0007__x0001__x0001_ 4 4 4 2" xfId="241"/>
    <cellStyle name="?鹎%U龡&amp;H齲_x0001_C铣_x0014__x0007__x0001__x0001_ 2 2 2 2 2 4" xfId="242"/>
    <cellStyle name="?鹎%U龡&amp;H齲_x0001_C铣_x0014__x0007__x0001__x0001_ 3 2 3 2 2 2" xfId="243"/>
    <cellStyle name="常规 4 2 9" xfId="244"/>
    <cellStyle name="?鹎%U龡&amp;H齲_x0001_C铣_x0014__x0007__x0001__x0001_ 3 2 3 6 2" xfId="245"/>
    <cellStyle name="60% - 强调文字颜色 4 3 2 2 3" xfId="246"/>
    <cellStyle name="?鹎%U龡&amp;H齲_x0001_C铣_x0014__x0007__x0001__x0001_ 2 2 2 2 2 4 2" xfId="247"/>
    <cellStyle name="?鹎%U龡&amp;H齲_x0001_C铣_x0014__x0007__x0001__x0001_ 3 2 3 7" xfId="248"/>
    <cellStyle name="?鹎%U龡&amp;H齲_x0001_C铣_x0014__x0007__x0001__x0001_ 2 2 2 2 2 5" xfId="249"/>
    <cellStyle name="货币 2 7 2" xfId="250"/>
    <cellStyle name="?鹎%U龡&amp;H齲_x0001_C铣_x0014__x0007__x0001__x0001_ 2 2 3 2 3" xfId="251"/>
    <cellStyle name="?鹎%U龡&amp;H齲_x0001_C铣_x0014__x0007__x0001__x0001_ 2 2 2 2 2_2015财政决算公开" xfId="252"/>
    <cellStyle name="?鹎%U龡&amp;H齲_x0001_C铣_x0014__x0007__x0001__x0001_ 2 2 2 2 3" xfId="253"/>
    <cellStyle name="?鹎%U龡&amp;H齲_x0001_C铣_x0014__x0007__x0001__x0001_ 3 2 4 4" xfId="254"/>
    <cellStyle name="?鹎%U龡&amp;H齲_x0001_C铣_x0014__x0007__x0001__x0001_ 3 4 6" xfId="255"/>
    <cellStyle name="?鹎%U龡&amp;H齲_x0001_C铣_x0014__x0007__x0001__x0001_ 3 2 2 2 4" xfId="256"/>
    <cellStyle name="?鹎%U龡&amp;H齲_x0001_C铣_x0014__x0007__x0001__x0001_ 2 2 2 2 3 2" xfId="257"/>
    <cellStyle name="?鹎%U龡&amp;H齲_x0001_C铣_x0014__x0007__x0001__x0001_ 3 2 4 4 2" xfId="258"/>
    <cellStyle name="常规 6 2 2 4" xfId="259"/>
    <cellStyle name="?鹎%U龡&amp;H齲_x0001_C铣_x0014__x0007__x0001__x0001_ 3 4 6 2" xfId="260"/>
    <cellStyle name="?鹎%U龡&amp;H齲_x0001_C铣_x0014__x0007__x0001__x0001_ 3 2 2 2 4 2" xfId="261"/>
    <cellStyle name="?鹎%U龡&amp;H齲_x0001_C铣_x0014__x0007__x0001__x0001_ 2 2 2 2 3 2 2" xfId="262"/>
    <cellStyle name="好_司法部2010年度中央部门决算（草案）报" xfId="263"/>
    <cellStyle name="?鹎%U龡&amp;H齲_x0001_C铣_x0014__x0007__x0001__x0001_ 2 2 2 2 3 4" xfId="264"/>
    <cellStyle name="?鹎%U龡&amp;H齲_x0001_C铣_x0014__x0007__x0001__x0001_ 3 2 3 2 3 2" xfId="265"/>
    <cellStyle name="?鹎%U龡&amp;H齲_x0001_C铣_x0014__x0007__x0001__x0001_ 3 4 8" xfId="266"/>
    <cellStyle name="?鹎%U龡&amp;H齲_x0001_C铣_x0014__x0007__x0001__x0001_ 3 2 2 2 6" xfId="267"/>
    <cellStyle name="常规 7 2 2" xfId="268"/>
    <cellStyle name="?鹎%U龡&amp;H齲_x0001_C铣_x0014__x0007__x0001__x0001_ 2 2 2 2 4" xfId="269"/>
    <cellStyle name="?鹎%U龡&amp;H齲_x0001_C铣_x0014__x0007__x0001__x0001_ 3 2 5 4" xfId="270"/>
    <cellStyle name="?鹎%U龡&amp;H齲_x0001_C铣_x0014__x0007__x0001__x0001_ 3 2 2 3 4" xfId="271"/>
    <cellStyle name="常规 7 2 2 2" xfId="272"/>
    <cellStyle name="?鹎%U龡&amp;H齲_x0001_C铣_x0014__x0007__x0001__x0001_ 2 2 2 2 4 2" xfId="273"/>
    <cellStyle name="?鹎%U龡&amp;H齲_x0001_C铣_x0014__x0007__x0001__x0001_ 2 2 2 2 4 3 2" xfId="274"/>
    <cellStyle name="常规 7 2 2 4" xfId="275"/>
    <cellStyle name="?鹎%U龡&amp;H齲_x0001_C铣_x0014__x0007__x0001__x0001_ 2 2 2 2 4 4" xfId="276"/>
    <cellStyle name="?鹎%U龡&amp;H齲_x0001_C铣_x0014__x0007__x0001__x0001_ 3 2 3 2 4 2" xfId="277"/>
    <cellStyle name="?鹎%U龡&amp;H齲_x0001_C铣_x0014__x0007__x0001__x0001_ 2 2 2 2 4 4 2" xfId="278"/>
    <cellStyle name="输入 3 3 2" xfId="279"/>
    <cellStyle name="?鹎%U龡&amp;H齲_x0001_C铣_x0014__x0007__x0001__x0001_ 2 2 2 2 4 5" xfId="280"/>
    <cellStyle name="常规 7 2 3" xfId="281"/>
    <cellStyle name="?鹎%U龡&amp;H齲_x0001_C铣_x0014__x0007__x0001__x0001_ 2 2 2 2 5" xfId="282"/>
    <cellStyle name="常规 5 2 3 2 2" xfId="283"/>
    <cellStyle name="60% - 强调文字颜色 4 4 2 3" xfId="284"/>
    <cellStyle name="20% - 强调文字颜色 1 8" xfId="285"/>
    <cellStyle name="?鹎%U龡&amp;H齲_x0001_C铣_x0014__x0007__x0001__x0001_ 3 2 2 4 4" xfId="286"/>
    <cellStyle name="?鹎%U龡&amp;H齲_x0001_C铣_x0014__x0007__x0001__x0001_ 2 4 2 2 5" xfId="287"/>
    <cellStyle name="常规 7 2 3 2" xfId="288"/>
    <cellStyle name="?鹎%U龡&amp;H齲_x0001_C铣_x0014__x0007__x0001__x0001_ 2 2 2 2 5 2" xfId="289"/>
    <cellStyle name="常规 2 2 2 2 5" xfId="290"/>
    <cellStyle name="?鹎%U龡&amp;H齲_x0001_C铣_x0014__x0007__x0001__x0001_ 2 3 4 3 2" xfId="291"/>
    <cellStyle name="常规 7 2 4" xfId="292"/>
    <cellStyle name="?鹎%U龡&amp;H齲_x0001_C铣_x0014__x0007__x0001__x0001_ 2 2 2 2 6" xfId="293"/>
    <cellStyle name="检查单元格 2 3 2 3" xfId="294"/>
    <cellStyle name="样式 1" xfId="295"/>
    <cellStyle name="常规 5 2 3 3 2" xfId="296"/>
    <cellStyle name="20% - 强调文字颜色 2 8" xfId="297"/>
    <cellStyle name="?鹎%U龡&amp;H齲_x0001_C铣_x0014__x0007__x0001__x0001_ 3 2 2 5 4" xfId="298"/>
    <cellStyle name="?鹎%U龡&amp;H齲_x0001_C铣_x0014__x0007__x0001__x0001_ 2 2 2 2 6 2" xfId="299"/>
    <cellStyle name="常规 5 2 3 4" xfId="300"/>
    <cellStyle name="常规 13 4 2" xfId="301"/>
    <cellStyle name="?鹎%U龡&amp;H齲_x0001_C铣_x0014__x0007__x0001__x0001_ 2 4 7 2" xfId="302"/>
    <cellStyle name="常规 7 2 5" xfId="303"/>
    <cellStyle name="?鹎%U龡&amp;H齲_x0001_C铣_x0014__x0007__x0001__x0001_ 2 2 2 2 7" xfId="304"/>
    <cellStyle name="20% - 强调文字颜色 3 8" xfId="305"/>
    <cellStyle name="?鹎%U龡&amp;H齲_x0001_C铣_x0014__x0007__x0001__x0001_ 3 2 2 6 4" xfId="306"/>
    <cellStyle name="警告文本 2 3" xfId="307"/>
    <cellStyle name="20% - 强调文字颜色 1 4 2 2 2" xfId="308"/>
    <cellStyle name="?鹎%U龡&amp;H齲_x0001_C铣_x0014__x0007__x0001__x0001_ 2 4 2 4 5" xfId="309"/>
    <cellStyle name="常规 12 3_2015财政决算公开" xfId="310"/>
    <cellStyle name="?鹎%U龡&amp;H齲_x0001_C铣_x0014__x0007__x0001__x0001_ 2 2 2 2 7 2" xfId="311"/>
    <cellStyle name="?鹎%U龡&amp;H齲_x0001_C铣_x0014__x0007__x0001__x0001_ 2 3 6_2015财政决算公开" xfId="312"/>
    <cellStyle name="?鹎%U龡&amp;H齲_x0001_C铣_x0014__x0007__x0001__x0001_ 2 2 2 2 8" xfId="313"/>
    <cellStyle name="好 4 4" xfId="314"/>
    <cellStyle name="常规 14" xfId="315"/>
    <cellStyle name="?鹎%U龡&amp;H齲_x0001_C铣_x0014__x0007__x0001__x0001_ 2 2 2 6 4 2" xfId="316"/>
    <cellStyle name="20% - 强调文字颜色 3 3 3 3" xfId="317"/>
    <cellStyle name="?鹎%U龡&amp;H齲_x0001_C铣_x0014__x0007__x0001__x0001_ 2 2 2 2_2015财政决算公开" xfId="318"/>
    <cellStyle name="?鹎%U龡&amp;H齲_x0001_C铣_x0014__x0007__x0001__x0001_ 2 2 2 3" xfId="319"/>
    <cellStyle name="?鹎%U龡&amp;H齲_x0001_C铣_x0014__x0007__x0001__x0001_ 2 2 2 3 2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" xfId="325"/>
    <cellStyle name="?鹎%U龡&amp;H齲_x0001_C铣_x0014__x0007__x0001__x0001_ 3 2 3 2 4" xfId="326"/>
    <cellStyle name="?鹎%U龡&amp;H齲_x0001_C铣_x0014__x0007__x0001__x0001_ 2 2 2 3 3 2" xfId="327"/>
    <cellStyle name="常规 7 3 2" xfId="328"/>
    <cellStyle name="?鹎%U龡&amp;H齲_x0001_C铣_x0014__x0007__x0001__x0001_ 2 2 2 3 4" xfId="329"/>
    <cellStyle name="?鹎%U龡&amp;H齲_x0001_C铣_x0014__x0007__x0001__x0001_ 2 2 3_2015财政决算公开" xfId="330"/>
    <cellStyle name="?鹎%U龡&amp;H齲_x0001_C铣_x0014__x0007__x0001__x0001_ 3 2 3 3 4" xfId="331"/>
    <cellStyle name="常规 7 3 2 2" xfId="332"/>
    <cellStyle name="?鹎%U龡&amp;H齲_x0001_C铣_x0014__x0007__x0001__x0001_ 2 2 2 3 4 2" xfId="333"/>
    <cellStyle name="标题 4 2" xfId="334"/>
    <cellStyle name="?鹎%U龡&amp;H齲_x0001_C铣_x0014__x0007__x0001__x0001_ 2 3 2 3 2 2" xfId="335"/>
    <cellStyle name="常规 7 3 3" xfId="336"/>
    <cellStyle name="?鹎%U龡&amp;H齲_x0001_C铣_x0014__x0007__x0001__x0001_ 2 2 2 3 5" xfId="337"/>
    <cellStyle name="?鹎%U龡&amp;H齲_x0001_C铣_x0014__x0007__x0001__x0001_ 2 3 10" xfId="338"/>
    <cellStyle name="?鹎%U龡&amp;H齲_x0001_C铣_x0014__x0007__x0001__x0001_ 2 2 2 4" xfId="339"/>
    <cellStyle name="?鹎%U龡&amp;H齲_x0001_C铣_x0014__x0007__x0001__x0001_ 2 2 3 3_2015财政决算公开" xfId="340"/>
    <cellStyle name="常规 2 6 3" xfId="341"/>
    <cellStyle name="60% - 强调文字颜色 6 2_2015财政决算公开" xfId="342"/>
    <cellStyle name="?鹎%U龡&amp;H齲_x0001_C铣_x0014__x0007__x0001__x0001_ 2 2 2 4 2" xfId="343"/>
    <cellStyle name="60% - 强调文字颜色 5 3 2 2" xfId="344"/>
    <cellStyle name="?鹎%U龡&amp;H齲_x0001_C铣_x0014__x0007__x0001__x0001_ 2 2 2 8" xfId="345"/>
    <cellStyle name="?鹎%U龡&amp;H齲_x0001_C铣_x0014__x0007__x0001__x0001_ 2 2 2 4 2 2" xfId="346"/>
    <cellStyle name="?鹎%U龡&amp;H齲_x0001_C铣_x0014__x0007__x0001__x0001_ 2 2 2 4 3" xfId="347"/>
    <cellStyle name="40% - 强调文字颜色 5 3 2 3 2" xfId="348"/>
    <cellStyle name="?鹎%U龡&amp;H齲_x0001_C铣_x0014__x0007__x0001__x0001_ 3 4 4 4" xfId="349"/>
    <cellStyle name="?鹎%U龡&amp;H齲_x0001_C铣_x0014__x0007__x0001__x0001_ 3 2 2 2 2 4" xfId="350"/>
    <cellStyle name="?鹎%U龡&amp;H齲_x0001_C铣_x0014__x0007__x0001__x0001_ 2 2 3 8" xfId="351"/>
    <cellStyle name="检查单元格 3 2 2 2" xfId="352"/>
    <cellStyle name="60% - 强调文字颜色 5 3 3 2" xfId="353"/>
    <cellStyle name="?鹎%U龡&amp;H齲_x0001_C铣_x0014__x0007__x0001__x0001_ 2 2 2 4 3 2" xfId="354"/>
    <cellStyle name="常规 7 4 2" xfId="355"/>
    <cellStyle name="常规 4 2 3 2 2" xfId="356"/>
    <cellStyle name="?鹎%U龡&amp;H齲_x0001_C铣_x0014__x0007__x0001__x0001_ 2 2 2 4 4" xfId="357"/>
    <cellStyle name="?鹎%U龡&amp;H齲_x0001_C铣_x0014__x0007__x0001__x0001_ 3 4 5 4" xfId="358"/>
    <cellStyle name="?鹎%U龡&amp;H齲_x0001_C铣_x0014__x0007__x0001__x0001_ 3 2 2 2 3 4" xfId="359"/>
    <cellStyle name="?鹎%U龡&amp;H齲_x0001_C铣_x0014__x0007__x0001__x0001_ 2 2 2 4 4 2" xfId="360"/>
    <cellStyle name="标题 5 2" xfId="361"/>
    <cellStyle name="?鹎%U龡&amp;H齲_x0001_C铣_x0014__x0007__x0001__x0001_ 2 3 2 3 3 2" xfId="362"/>
    <cellStyle name="20% - 强调文字颜色 5 3 3_2015财政决算公开" xfId="363"/>
    <cellStyle name="?鹎%U龡&amp;H齲_x0001_C铣_x0014__x0007__x0001__x0001_ 2 2 7 2 2" xfId="364"/>
    <cellStyle name="解释性文本 2 3 2" xfId="365"/>
    <cellStyle name="检查单元格 3 2 4" xfId="366"/>
    <cellStyle name="60% - 强调文字颜色 5 3 5" xfId="367"/>
    <cellStyle name="常规 7 4 3" xfId="368"/>
    <cellStyle name="20% - 强调文字颜色 1 2 2 2 2" xfId="369"/>
    <cellStyle name="?鹎%U龡&amp;H齲_x0001_C铣_x0014__x0007__x0001__x0001_ 2 2 2 4 5" xfId="370"/>
    <cellStyle name="?鹎%U龡&amp;H齲_x0001_C铣_x0014__x0007__x0001__x0001_ 2 2 2 4_2015财政决算公开" xfId="371"/>
    <cellStyle name="?鹎%U龡&amp;H齲_x0001_C铣_x0014__x0007__x0001__x0001_ 2 3 3 2 2" xfId="372"/>
    <cellStyle name="40% - 强调文字颜色 1 2 3 3 2" xfId="373"/>
    <cellStyle name="?鹎%U龡&amp;H齲_x0001_C铣_x0014__x0007__x0001__x0001_ 2 2 2 5" xfId="374"/>
    <cellStyle name="60% - 强调文字颜色 5 4 2 2" xfId="375"/>
    <cellStyle name="?鹎%U龡&amp;H齲_x0001_C铣_x0014__x0007__x0001__x0001_ 3 3 2 4 3" xfId="376"/>
    <cellStyle name="?鹎%U龡&amp;H齲_x0001_C铣_x0014__x0007__x0001__x0001_ 2 3 2 8" xfId="377"/>
    <cellStyle name="解释性文本 7" xfId="378"/>
    <cellStyle name="差 4" xfId="379"/>
    <cellStyle name="?鹎%U龡&amp;H齲_x0001_C铣_x0014__x0007__x0001__x0001_ 2 2 2 5 2 2" xfId="380"/>
    <cellStyle name="?鹎%U龡&amp;H齲_x0001_C铣_x0014__x0007__x0001__x0001_ 2 2 2 5 3" xfId="381"/>
    <cellStyle name="?鹎%U龡&amp;H齲_x0001_C铣_x0014__x0007__x0001__x0001_ 2 2 2 5 3 2" xfId="382"/>
    <cellStyle name="常规 4 2 3 3 2" xfId="383"/>
    <cellStyle name="?鹎%U龡&amp;H齲_x0001_C铣_x0014__x0007__x0001__x0001_ 2 2 2 5 4" xfId="384"/>
    <cellStyle name="60% - 强调文字颜色 5 2 3 5" xfId="385"/>
    <cellStyle name="?鹎%U龡&amp;H齲_x0001_C铣_x0014__x0007__x0001__x0001_ 2 2 2 5_2015财政决算公开" xfId="386"/>
    <cellStyle name="?鹎%U龡&amp;H齲_x0001_C铣_x0014__x0007__x0001__x0001_ 2 2 2 6" xfId="387"/>
    <cellStyle name="?鹎%U龡&amp;H齲_x0001_C铣_x0014__x0007__x0001__x0001_ 2 2 2 6 2" xfId="388"/>
    <cellStyle name="60% - 强调文字颜色 5 5 2 2" xfId="389"/>
    <cellStyle name="强调文字颜色 4 2 3 2 3" xfId="390"/>
    <cellStyle name="?鹎%U龡&amp;H齲_x0001_C铣_x0014__x0007__x0001__x0001_ 5 3" xfId="391"/>
    <cellStyle name="?鹎%U龡&amp;H齲_x0001_C铣_x0014__x0007__x0001__x0001_ 2 4 2 8" xfId="392"/>
    <cellStyle name="好 2 4" xfId="393"/>
    <cellStyle name="40% - 强调文字颜色 5 3" xfId="394"/>
    <cellStyle name="?鹎%U龡&amp;H齲_x0001_C铣_x0014__x0007__x0001__x0001_ 2 2 2 6 2 2" xfId="395"/>
    <cellStyle name="?鹎%U龡&amp;H齲_x0001_C铣_x0014__x0007__x0001__x0001_ 2 2 2 6 3" xfId="396"/>
    <cellStyle name="好 3 4" xfId="397"/>
    <cellStyle name="40% - 强调文字颜色 6 3" xfId="398"/>
    <cellStyle name="?鹎%U龡&amp;H齲_x0001_C铣_x0014__x0007__x0001__x0001_ 2 2 2 6 3 2" xfId="399"/>
    <cellStyle name="常规 4 2 3 4 2" xfId="400"/>
    <cellStyle name="?鹎%U龡&amp;H齲_x0001_C铣_x0014__x0007__x0001__x0001_ 2 2 2 6 4" xfId="401"/>
    <cellStyle name="40% - 强调文字颜色 6 2 4 2 2" xfId="402"/>
    <cellStyle name="?鹎%U龡&amp;H齲_x0001_C铣_x0014__x0007__x0001__x0001_ 2 2 7 4 2" xfId="403"/>
    <cellStyle name="?鹎%U龡&amp;H齲_x0001_C铣_x0014__x0007__x0001__x0001_ 2 2 2 6 5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3 2 2 3 2 2" xfId="407"/>
    <cellStyle name="?鹎%U龡&amp;H齲_x0001_C铣_x0014__x0007__x0001__x0001_ 2 2 2 7" xfId="408"/>
    <cellStyle name="?鹎%U龡&amp;H齲_x0001_C铣_x0014__x0007__x0001__x0001_ 2 2 2 7 2" xfId="409"/>
    <cellStyle name="60% - 强调文字颜色 5 3 2 2 2" xfId="410"/>
    <cellStyle name="?鹎%U龡&amp;H齲_x0001_C铣_x0014__x0007__x0001__x0001_ 2 2 2 8 2" xfId="411"/>
    <cellStyle name="60% - 强调文字颜色 5 3 2 3" xfId="412"/>
    <cellStyle name="?鹎%U龡&amp;H齲_x0001_C铣_x0014__x0007__x0001__x0001_ 2 2 2 9" xfId="413"/>
    <cellStyle name="60% - 强调文字颜色 5 3 2 3 2" xfId="414"/>
    <cellStyle name="?鹎%U龡&amp;H齲_x0001_C铣_x0014__x0007__x0001__x0001_ 2 2 2 9 2" xfId="415"/>
    <cellStyle name="20% - 强调文字颜色 1 3 2 2 2" xfId="416"/>
    <cellStyle name="?鹎%U龡&amp;H齲_x0001_C铣_x0014__x0007__x0001__x0001_ 2 3 2 4 5" xfId="417"/>
    <cellStyle name="?鹎%U龡&amp;H齲_x0001_C铣_x0014__x0007__x0001__x0001_ 2 2 4" xfId="418"/>
    <cellStyle name="?鹎%U龡&amp;H齲_x0001_C铣_x0014__x0007__x0001__x0001_ 2 2 2_2015财政决算公开" xfId="419"/>
    <cellStyle name="?鹎%U龡&amp;H齲_x0001_C铣_x0014__x0007__x0001__x0001_ 2 3 2 4 4 2" xfId="420"/>
    <cellStyle name="?鹎%U龡&amp;H齲_x0001_C铣_x0014__x0007__x0001__x0001_ 2 2 3 2" xfId="421"/>
    <cellStyle name="货币 2 7 2 2" xfId="422"/>
    <cellStyle name="?鹎%U龡&amp;H齲_x0001_C铣_x0014__x0007__x0001__x0001_ 2 2 3 2 3 2" xfId="423"/>
    <cellStyle name="货币 2 7 3" xfId="424"/>
    <cellStyle name="常规 8 2 2" xfId="425"/>
    <cellStyle name="?鹎%U龡&amp;H齲_x0001_C铣_x0014__x0007__x0001__x0001_ 2 2 3 2 4" xfId="426"/>
    <cellStyle name="货币 2 7 3 2" xfId="427"/>
    <cellStyle name="常规 8 2 2 2" xfId="428"/>
    <cellStyle name="?鹎%U龡&amp;H齲_x0001_C铣_x0014__x0007__x0001__x0001_ 2 2 3 2 4 2" xfId="429"/>
    <cellStyle name="货币 2 7 4" xfId="430"/>
    <cellStyle name="常规 8 2 3" xfId="431"/>
    <cellStyle name="?鹎%U龡&amp;H齲_x0001_C铣_x0014__x0007__x0001__x0001_ 2 2 3 2 5" xfId="432"/>
    <cellStyle name="?鹎%U龡&amp;H齲_x0001_C铣_x0014__x0007__x0001__x0001_ 2 3 2" xfId="433"/>
    <cellStyle name="?鹎%U龡&amp;H齲_x0001_C铣_x0014__x0007__x0001__x0001_ 2 2 9 2" xfId="434"/>
    <cellStyle name="解释性文本 4 3" xfId="435"/>
    <cellStyle name="20% - 强调文字颜色 1 2 4 2" xfId="436"/>
    <cellStyle name="?鹎%U龡&amp;H齲_x0001_C铣_x0014__x0007__x0001__x0001_ 2 2 3 2_2015财政决算公开" xfId="437"/>
    <cellStyle name="?鹎%U龡&amp;H齲_x0001_C铣_x0014__x0007__x0001__x0001_ 2 2 3 3" xfId="438"/>
    <cellStyle name="?鹎%U龡&amp;H齲_x0001_C铣_x0014__x0007__x0001__x0001_ 2 2 3 3 2" xfId="439"/>
    <cellStyle name="?鹎%U龡&amp;H齲_x0001_C铣_x0014__x0007__x0001__x0001_ 2 4" xfId="440"/>
    <cellStyle name="?鹎%U龡&amp;H齲_x0001_C铣_x0014__x0007__x0001__x0001_ 2 2 3 3 2 2" xfId="441"/>
    <cellStyle name="货币 2 8 2" xfId="442"/>
    <cellStyle name="?鹎%U龡&amp;H齲_x0001_C铣_x0014__x0007__x0001__x0001_ 2 2 3 3 3" xfId="443"/>
    <cellStyle name="计算 2 4" xfId="444"/>
    <cellStyle name="?鹎%U龡&amp;H齲_x0001_C铣_x0014__x0007__x0001__x0001_ 2 2 3 3 3 2" xfId="445"/>
    <cellStyle name="60% - 强调文字颜色 2 5 3 2" xfId="446"/>
    <cellStyle name="60% - 强调文字颜色 6 2 4" xfId="447"/>
    <cellStyle name="?鹎%U龡&amp;H齲_x0001_C铣_x0014__x0007__x0001__x0001_ 3 4 5_2015财政决算公开" xfId="448"/>
    <cellStyle name="?鹎%U龡&amp;H齲_x0001_C铣_x0014__x0007__x0001__x0001_ 3 2 2 2 3_2015财政决算公开" xfId="449"/>
    <cellStyle name="常规 8 3 2" xfId="450"/>
    <cellStyle name="60% - 强调文字颜色 1 3 2 2 2 2" xfId="451"/>
    <cellStyle name="?鹎%U龡&amp;H齲_x0001_C铣_x0014__x0007__x0001__x0001_ 2 2 3 3 4" xfId="452"/>
    <cellStyle name="?鹎%U龡&amp;H齲_x0001_C铣_x0014__x0007__x0001__x0001_ 2 2 3 4" xfId="453"/>
    <cellStyle name="60% - 强调文字颜色 6 3 2 2" xfId="454"/>
    <cellStyle name="?鹎%U龡&amp;H齲_x0001_C铣_x0014__x0007__x0001__x0001_ 3 2 2 8" xfId="455"/>
    <cellStyle name="百分比 2 2 2 4" xfId="456"/>
    <cellStyle name="?鹎%U龡&amp;H齲_x0001_C铣_x0014__x0007__x0001__x0001_ 2 2 3 4 2 2" xfId="457"/>
    <cellStyle name="货币 2 9 2" xfId="458"/>
    <cellStyle name="?鹎%U龡&amp;H齲_x0001_C铣_x0014__x0007__x0001__x0001_ 2 2 3 4 3" xfId="459"/>
    <cellStyle name="?鹎%U龡&amp;H齲_x0001_C铣_x0014__x0007__x0001__x0001_ 3 2 3 8" xfId="460"/>
    <cellStyle name="检查单元格 4 2 2 2" xfId="461"/>
    <cellStyle name="60% - 强调文字颜色 6 3 3 2" xfId="462"/>
    <cellStyle name="?鹎%U龡&amp;H齲_x0001_C铣_x0014__x0007__x0001__x0001_ 2 2 3 4 3 2" xfId="463"/>
    <cellStyle name="常规 8 4 2" xfId="464"/>
    <cellStyle name="常规 4 2 4 2 2" xfId="465"/>
    <cellStyle name="?鹎%U龡&amp;H齲_x0001_C铣_x0014__x0007__x0001__x0001_ 2 2 3 4 4" xfId="466"/>
    <cellStyle name="?鹎%U龡&amp;H齲_x0001_C铣_x0014__x0007__x0001__x0001_ 3 2 2 2 8" xfId="467"/>
    <cellStyle name="?鹎%U龡&amp;H齲_x0001_C铣_x0014__x0007__x0001__x0001_ 2 2 3 4 4 2" xfId="468"/>
    <cellStyle name="?鹎%U龡&amp;H齲_x0001_C铣_x0014__x0007__x0001__x0001_ 2 2 3 5" xfId="469"/>
    <cellStyle name="40% - 强调文字颜色 5 2 3_2015财政决算公开" xfId="470"/>
    <cellStyle name="?鹎%U龡&amp;H齲_x0001_C铣_x0014__x0007__x0001__x0001_ 2 2 3 5 2" xfId="471"/>
    <cellStyle name="差 5 2 3" xfId="472"/>
    <cellStyle name="?鹎%U龡&amp;H齲_x0001_C铣_x0014__x0007__x0001__x0001_ 3 2 4 2 2" xfId="473"/>
    <cellStyle name="差 3 2 3 2" xfId="474"/>
    <cellStyle name="?鹎%U龡&amp;H齲_x0001_C铣_x0014__x0007__x0001__x0001_ 3 4 4 2" xfId="475"/>
    <cellStyle name="?鹎%U龡&amp;H齲_x0001_C铣_x0014__x0007__x0001__x0001_ 3 2 2 2 2 2" xfId="476"/>
    <cellStyle name="?鹎%U龡&amp;H齲_x0001_C铣_x0014__x0007__x0001__x0001_ 2 2 3 6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" xfId="480"/>
    <cellStyle name="千位[0]_，" xfId="481"/>
    <cellStyle name="?鹎%U龡&amp;H齲_x0001_C铣_x0014__x0007__x0001__x0001_ 3 4 4 3 2" xfId="482"/>
    <cellStyle name="?鹎%U龡&amp;H齲_x0001_C铣_x0014__x0007__x0001__x0001_ 3 2 2 2 2 3 2" xfId="483"/>
    <cellStyle name="?鹎%U龡&amp;H齲_x0001_C铣_x0014__x0007__x0001__x0001_ 2 2 3 7 2" xfId="484"/>
    <cellStyle name="?鹎%U龡&amp;H齲_x0001_C铣_x0014__x0007__x0001__x0001_ 2 2 4 2" xfId="485"/>
    <cellStyle name="20% - 强调文字颜色 3 2 4 2 2" xfId="486"/>
    <cellStyle name="?鹎%U龡&amp;H齲_x0001_C铣_x0014__x0007__x0001__x0001_ 2 2 4 3" xfId="487"/>
    <cellStyle name="?鹎%U龡&amp;H齲_x0001_C铣_x0014__x0007__x0001__x0001_ 2 2 4 3 2" xfId="488"/>
    <cellStyle name="?鹎%U龡&amp;H齲_x0001_C铣_x0014__x0007__x0001__x0001_ 2 4 2 2_2015财政决算公开" xfId="489"/>
    <cellStyle name="?鹎%U龡&amp;H齲_x0001_C铣_x0014__x0007__x0001__x0001_ 2 2 4 4" xfId="490"/>
    <cellStyle name="?鹎%U龡&amp;H齲_x0001_C铣_x0014__x0007__x0001__x0001_ 2 2 4 4 2" xfId="491"/>
    <cellStyle name="20% - 强调文字颜色 5 2 2 2 2 2" xfId="492"/>
    <cellStyle name="?鹎%U龡&amp;H齲_x0001_C铣_x0014__x0007__x0001__x0001_ 2 2 4 5" xfId="493"/>
    <cellStyle name="?鹎%U龡&amp;H齲_x0001_C铣_x0014__x0007__x0001__x0001_ 3 4 6 5" xfId="494"/>
    <cellStyle name="?鹎%U龡&amp;H齲_x0001_C铣_x0014__x0007__x0001__x0001_ 3 2 2 2 4 5" xfId="495"/>
    <cellStyle name="20% - 强调文字颜色 4 6 2" xfId="496"/>
    <cellStyle name="?鹎%U龡&amp;H齲_x0001_C铣_x0014__x0007__x0001__x0001_ 2 2 4_2015财政决算公开" xfId="497"/>
    <cellStyle name="常规 11 2" xfId="498"/>
    <cellStyle name="?鹎%U龡&amp;H齲_x0001_C铣_x0014__x0007__x0001__x0001_ 2 2 5" xfId="499"/>
    <cellStyle name="烹拳 [0]_laroux" xfId="500"/>
    <cellStyle name="常规 11 2 2" xfId="501"/>
    <cellStyle name="?鹎%U龡&amp;H齲_x0001_C铣_x0014__x0007__x0001__x0001_ 2 2 5 2" xfId="502"/>
    <cellStyle name="常规 11 2 2 2" xfId="503"/>
    <cellStyle name="60% - 强调文字颜色 2 2 4 3" xfId="504"/>
    <cellStyle name="60% - 强调文字颜色 3 3 5" xfId="505"/>
    <cellStyle name="?鹎%U龡&amp;H齲_x0001_C铣_x0014__x0007__x0001__x0001_ 2 2 5 2 2" xfId="506"/>
    <cellStyle name="常规 11 2 3" xfId="507"/>
    <cellStyle name="?鹎%U龡&amp;H齲_x0001_C铣_x0014__x0007__x0001__x0001_ 2 2 5 3" xfId="508"/>
    <cellStyle name="常规 11 2 3 2" xfId="509"/>
    <cellStyle name="?鹎%U龡&amp;H齲_x0001_C铣_x0014__x0007__x0001__x0001_ 2 2 5 3 2" xfId="510"/>
    <cellStyle name="强调文字颜色 1 3 3 2 2" xfId="511"/>
    <cellStyle name="常规 11 2 4" xfId="512"/>
    <cellStyle name="?鹎%U龡&amp;H齲_x0001_C铣_x0014__x0007__x0001__x0001_ 2 2 5 4" xfId="513"/>
    <cellStyle name="?鹎%U龡&amp;H齲_x0001_C铣_x0014__x0007__x0001__x0001_ 2 2 5 4 2" xfId="514"/>
    <cellStyle name="60% - 强调文字颜色 2 3 2 2 3" xfId="515"/>
    <cellStyle name="40% - 强调文字颜色 5 6 3" xfId="516"/>
    <cellStyle name="?鹎%U龡&amp;H齲_x0001_C铣_x0014__x0007__x0001__x0001_ 2 4 4 2 2" xfId="517"/>
    <cellStyle name="常规 11 2 5" xfId="518"/>
    <cellStyle name="?鹎%U龡&amp;H齲_x0001_C铣_x0014__x0007__x0001__x0001_ 2 2 5 5" xfId="519"/>
    <cellStyle name="常规 13 2 4" xfId="520"/>
    <cellStyle name="?鹎%U龡&amp;H齲_x0001_C铣_x0014__x0007__x0001__x0001_ 2 4 5 4" xfId="521"/>
    <cellStyle name="?鹎%U龡&amp;H齲_x0001_C铣_x0014__x0007__x0001__x0001_ 2 2 5_2015财政决算公开" xfId="522"/>
    <cellStyle name="常规 11 3" xfId="523"/>
    <cellStyle name="?鹎%U龡&amp;H齲_x0001_C铣_x0014__x0007__x0001__x0001_ 3 4 9 2" xfId="524"/>
    <cellStyle name="?鹎%U龡&amp;H齲_x0001_C铣_x0014__x0007__x0001__x0001_ 2 2 6" xfId="525"/>
    <cellStyle name="?鹎%U龡&amp;H齲_x0001_C铣_x0014__x0007__x0001__x0001_ 3 2 2 2 7 2" xfId="526"/>
    <cellStyle name="?鹎%U龡&amp;H齲_x0001_C铣_x0014__x0007__x0001__x0001_ 2 3 2 2 3" xfId="527"/>
    <cellStyle name="常规 11 3 2" xfId="528"/>
    <cellStyle name="?鹎%U龡&amp;H齲_x0001_C铣_x0014__x0007__x0001__x0001_ 2 2 6 2" xfId="529"/>
    <cellStyle name="40% - 强调文字颜色 2 3 2 2 3" xfId="530"/>
    <cellStyle name="?鹎%U龡&amp;H齲_x0001_C铣_x0014__x0007__x0001__x0001_ 2 3 2 2 3 2" xfId="531"/>
    <cellStyle name="检查单元格 2 2 4" xfId="532"/>
    <cellStyle name="常规 11 3 2 2" xfId="533"/>
    <cellStyle name="常规 18" xfId="534"/>
    <cellStyle name="常规 23" xfId="535"/>
    <cellStyle name="60% - 强调文字颜色 4 3 5" xfId="536"/>
    <cellStyle name="?鹎%U龡&amp;H齲_x0001_C铣_x0014__x0007__x0001__x0001_ 2 2 6 2 2" xfId="537"/>
    <cellStyle name="?鹎%U龡&amp;H齲_x0001_C铣_x0014__x0007__x0001__x0001_ 2 3 2 2 4" xfId="538"/>
    <cellStyle name="常规 11 3 3" xfId="539"/>
    <cellStyle name="?鹎%U龡&amp;H齲_x0001_C铣_x0014__x0007__x0001__x0001_ 2 2 6 3" xfId="540"/>
    <cellStyle name="?鹎%U龡&amp;H齲_x0001_C铣_x0014__x0007__x0001__x0001_ 2 3 2 2 4 2" xfId="541"/>
    <cellStyle name="检查单元格 2 3 4" xfId="542"/>
    <cellStyle name="常规 68" xfId="543"/>
    <cellStyle name="常规 73" xfId="544"/>
    <cellStyle name="?鹎%U龡&amp;H齲_x0001_C铣_x0014__x0007__x0001__x0001_ 2 2 6 3 2" xfId="545"/>
    <cellStyle name="?鹎%U龡&amp;H齲_x0001_C铣_x0014__x0007__x0001__x0001_ 2 3 2 2 5" xfId="546"/>
    <cellStyle name="常规 11 3 4" xfId="547"/>
    <cellStyle name="?鹎%U龡&amp;H齲_x0001_C铣_x0014__x0007__x0001__x0001_ 2 2 6 4" xfId="548"/>
    <cellStyle name="表标题 2 2 2" xfId="549"/>
    <cellStyle name="?鹎%U龡&amp;H齲_x0001_C铣_x0014__x0007__x0001__x0001_ 2 2 6_2015财政决算公开" xfId="550"/>
    <cellStyle name="链接单元格 3 2 2" xfId="551"/>
    <cellStyle name="货币 2 3 3 2" xfId="552"/>
    <cellStyle name="常规 11 4" xfId="553"/>
    <cellStyle name="?鹎%U龡&amp;H齲_x0001_C铣_x0014__x0007__x0001__x0001_ 2 2 7" xfId="554"/>
    <cellStyle name="标题 5" xfId="555"/>
    <cellStyle name="?鹎%U龡&amp;H齲_x0001_C铣_x0014__x0007__x0001__x0001_ 2 3 2 3 3" xfId="556"/>
    <cellStyle name="链接单元格 3 2 2 2" xfId="557"/>
    <cellStyle name="?鹎%U龡&amp;H齲_x0001_C铣_x0014__x0007__x0001__x0001_ 2 2 7 2" xfId="558"/>
    <cellStyle name="解释性文本 2 3" xfId="559"/>
    <cellStyle name="货币 2 3 3 2 2" xfId="560"/>
    <cellStyle name="常规 11 4 2" xfId="561"/>
    <cellStyle name="标题 6" xfId="562"/>
    <cellStyle name="?鹎%U龡&amp;H齲_x0001_C铣_x0014__x0007__x0001__x0001_ 2 3 2 3 4" xfId="563"/>
    <cellStyle name="?鹎%U龡&amp;H齲_x0001_C铣_x0014__x0007__x0001__x0001_ 2 2 7 3" xfId="564"/>
    <cellStyle name="解释性文本 2 4" xfId="565"/>
    <cellStyle name="?鹎%U龡&amp;H齲_x0001_C铣_x0014__x0007__x0001__x0001_ 2 2 7 3 2" xfId="566"/>
    <cellStyle name="常规 2 2 2 2_2015财政决算公开" xfId="567"/>
    <cellStyle name="?鹎%U龡&amp;H齲_x0001_C铣_x0014__x0007__x0001__x0001_ 2 4 10" xfId="568"/>
    <cellStyle name="?鹎%U龡&amp;H齲_x0001_C铣_x0014__x0007__x0001__x0001_ 2 2 7 4" xfId="569"/>
    <cellStyle name="表标题 2 3 2" xfId="570"/>
    <cellStyle name="常规 2 3 2 3 5" xfId="571"/>
    <cellStyle name="注释 2 4 3" xfId="572"/>
    <cellStyle name="20% - 强调文字颜色 3 5_2015财政决算公开" xfId="573"/>
    <cellStyle name="?鹎%U龡&amp;H齲_x0001_C铣_x0014__x0007__x0001__x0001_ 2 4 4 4 2" xfId="574"/>
    <cellStyle name="?鹎%U龡&amp;H齲_x0001_C铣_x0014__x0007__x0001__x0001_ 2 2 7 5" xfId="575"/>
    <cellStyle name="解释性文本 3 2 2 2" xfId="576"/>
    <cellStyle name="60% - 强调文字颜色 6 2 5 2" xfId="577"/>
    <cellStyle name="?鹎%U龡&amp;H齲_x0001_C铣_x0014__x0007__x0001__x0001_ 2 2 7_2015财政决算公开" xfId="578"/>
    <cellStyle name="60% - 强调文字颜色 2 7 2" xfId="579"/>
    <cellStyle name="?鹎%U龡&amp;H齲_x0001_C铣_x0014__x0007__x0001__x0001_ 2 3" xfId="580"/>
    <cellStyle name="货币 2 3 3 4" xfId="581"/>
    <cellStyle name="常规 11 6" xfId="582"/>
    <cellStyle name="?鹎%U龡&amp;H齲_x0001_C铣_x0014__x0007__x0001__x0001_ 4 10" xfId="583"/>
    <cellStyle name="?鹎%U龡&amp;H齲_x0001_C铣_x0014__x0007__x0001__x0001_ 2 2 9" xfId="584"/>
    <cellStyle name="40% - 强调文字颜色 2 2_2015财政决算公开" xfId="585"/>
    <cellStyle name="?鹎%U龡&amp;H齲_x0001_C铣_x0014__x0007__x0001__x0001_ 3 2 3 3 3" xfId="586"/>
    <cellStyle name="货币 3 2 8" xfId="587"/>
    <cellStyle name="常规 28 3" xfId="588"/>
    <cellStyle name="常规 33 3" xfId="589"/>
    <cellStyle name="?鹎%U龡&amp;H齲_x0001_C铣_x0014__x0007__x0001__x0001_ 2 2_2015财政决算公开" xfId="590"/>
    <cellStyle name="?鹎%U龡&amp;H齲_x0001_C铣_x0014__x0007__x0001__x0001_ 2 3 2 2" xfId="591"/>
    <cellStyle name="40% - 强调文字颜色 4 5 2_2015财政决算公开" xfId="592"/>
    <cellStyle name="常规 2 6 51" xfId="593"/>
    <cellStyle name="?鹎%U龡&amp;H齲_x0001_C铣_x0014__x0007__x0001__x0001_ 2 3 2 2 2" xfId="594"/>
    <cellStyle name="?鹎%U龡&amp;H齲_x0001_C铣_x0014__x0007__x0001__x0001_ 2 3 2 2 2 2" xfId="595"/>
    <cellStyle name="?鹎%U龡&amp;H齲_x0001_C铣_x0014__x0007__x0001__x0001_ 3 2 5 3 2" xfId="596"/>
    <cellStyle name="?鹎%U龡&amp;H齲_x0001_C铣_x0014__x0007__x0001__x0001_ 3 2 2 3 3 2" xfId="597"/>
    <cellStyle name="?鹎%U龡&amp;H齲_x0001_C铣_x0014__x0007__x0001__x0001_ 2 3 2 2_2015财政决算公开" xfId="598"/>
    <cellStyle name="?鹎%U龡&amp;H齲_x0001_C铣_x0014__x0007__x0001__x0001_ 2 3 2 3" xfId="599"/>
    <cellStyle name="?鹎%U龡&amp;H齲_x0001_C铣_x0014__x0007__x0001__x0001_ 2 3 2 3_2015财政决算公开" xfId="600"/>
    <cellStyle name="40% - 强调文字颜色 3 7 2" xfId="601"/>
    <cellStyle name="20% - 强调文字颜色 5 2 3 2 2" xfId="602"/>
    <cellStyle name="?鹎%U龡&amp;H齲_x0001_C铣_x0014__x0007__x0001__x0001_ 2 3 2 4" xfId="603"/>
    <cellStyle name="?鹎%U龡&amp;H齲_x0001_C铣_x0014__x0007__x0001__x0001_ 2 3 2 4 2" xfId="604"/>
    <cellStyle name="常规 8 3 3" xfId="605"/>
    <cellStyle name="?鹎%U龡&amp;H齲_x0001_C铣_x0014__x0007__x0001__x0001_ 2 3 4_2015财政决算公开" xfId="606"/>
    <cellStyle name="?鹎%U龡&amp;H齲_x0001_C铣_x0014__x0007__x0001__x0001_ 2 3 2 4 2 2" xfId="607"/>
    <cellStyle name="40% - 着色 4" xfId="608"/>
    <cellStyle name="?鹎%U龡&amp;H齲_x0001_C铣_x0014__x0007__x0001__x0001_ 3 4 4 4 2" xfId="609"/>
    <cellStyle name="?鹎%U龡&amp;H齲_x0001_C铣_x0014__x0007__x0001__x0001_ 3 2 2 2 2 4 2" xfId="610"/>
    <cellStyle name="?鹎%U龡&amp;H齲_x0001_C铣_x0014__x0007__x0001__x0001_ 2 3 2 4_2015财政决算公开" xfId="611"/>
    <cellStyle name="?鹎%U龡&amp;H齲_x0001_C铣_x0014__x0007__x0001__x0001_ 2 3 2 5" xfId="612"/>
    <cellStyle name="?鹎%U龡&amp;H齲_x0001_C铣_x0014__x0007__x0001__x0001_ 2 3 2 5 2" xfId="613"/>
    <cellStyle name="?鹎%U龡&amp;H齲_x0001_C铣_x0014__x0007__x0001__x0001_ 2 3 2 6" xfId="614"/>
    <cellStyle name="?鹎%U龡&amp;H齲_x0001_C铣_x0014__x0007__x0001__x0001_ 2 3 2 6 2" xfId="615"/>
    <cellStyle name="货币 4 9" xfId="616"/>
    <cellStyle name="?鹎%U龡&amp;H齲_x0001_C铣_x0014__x0007__x0001__x0001_ 3 2 2 5_2015财政决算公开" xfId="617"/>
    <cellStyle name="?鹎%U龡&amp;H齲_x0001_C铣_x0014__x0007__x0001__x0001_ 3 3 2 4 2" xfId="618"/>
    <cellStyle name="?鹎%U龡&amp;H齲_x0001_C铣_x0014__x0007__x0001__x0001_ 2 3 2 7" xfId="619"/>
    <cellStyle name="?鹎%U龡&amp;H齲_x0001_C铣_x0014__x0007__x0001__x0001_ 3 3 2 4 2 2" xfId="620"/>
    <cellStyle name="?鹎%U龡&amp;H齲_x0001_C铣_x0014__x0007__x0001__x0001_ 2 3 2 7 2" xfId="621"/>
    <cellStyle name="?鹎%U龡&amp;H齲_x0001_C铣_x0014__x0007__x0001__x0001_ 2 3 3" xfId="622"/>
    <cellStyle name="?鹎%U龡&amp;H齲_x0001_C铣_x0014__x0007__x0001__x0001_ 2 3 3 2" xfId="623"/>
    <cellStyle name="?鹎%U龡&amp;H齲_x0001_C铣_x0014__x0007__x0001__x0001_ 2 3 3 3" xfId="624"/>
    <cellStyle name="?鹎%U龡&amp;H齲_x0001_C铣_x0014__x0007__x0001__x0001_ 2 3 3 3 2" xfId="625"/>
    <cellStyle name="?鹎%U龡&amp;H齲_x0001_C铣_x0014__x0007__x0001__x0001_ 2 3 3 4 2" xfId="626"/>
    <cellStyle name="标题 1 2 2" xfId="627"/>
    <cellStyle name="?鹎%U龡&amp;H齲_x0001_C铣_x0014__x0007__x0001__x0001_ 2 3 3 5" xfId="628"/>
    <cellStyle name="后继超级链接 3 2" xfId="629"/>
    <cellStyle name="?鹎%U龡&amp;H齲_x0001_C铣_x0014__x0007__x0001__x0001_ 3 2 5" xfId="630"/>
    <cellStyle name="?鹎%U龡&amp;H齲_x0001_C铣_x0014__x0007__x0001__x0001_ 3 2 2 3" xfId="631"/>
    <cellStyle name="?鹎%U龡&amp;H齲_x0001_C铣_x0014__x0007__x0001__x0001_ 2 3 3_2015财政决算公开" xfId="632"/>
    <cellStyle name="40% - 强调文字颜色 6 5_2015财政决算公开" xfId="633"/>
    <cellStyle name="?鹎%U龡&amp;H齲_x0001_C铣_x0014__x0007__x0001__x0001_ 2 3 4" xfId="634"/>
    <cellStyle name="?鹎%U龡&amp;H齲_x0001_C铣_x0014__x0007__x0001__x0001_ 2 3 4 2" xfId="635"/>
    <cellStyle name="?鹎%U龡&amp;H齲_x0001_C铣_x0014__x0007__x0001__x0001_ 2 3_2015财政决算公开" xfId="636"/>
    <cellStyle name="60% - 强调文字颜色 2 2 2 2 3" xfId="637"/>
    <cellStyle name="?鹎%U龡&amp;H齲_x0001_C铣_x0014__x0007__x0001__x0001_ 2 3 4 2 2" xfId="638"/>
    <cellStyle name="40% - 强调文字颜色 4 2 2 2_2015财政决算公开" xfId="639"/>
    <cellStyle name="?鹎%U龡&amp;H齲_x0001_C铣_x0014__x0007__x0001__x0001_ 2 3 4 3" xfId="640"/>
    <cellStyle name="?鹎%U龡&amp;H齲_x0001_C铣_x0014__x0007__x0001__x0001_ 2 3 4 4" xfId="641"/>
    <cellStyle name="常规 2 2 2 3 5" xfId="642"/>
    <cellStyle name="?鹎%U龡&amp;H齲_x0001_C铣_x0014__x0007__x0001__x0001_ 2 3 4 4 2" xfId="643"/>
    <cellStyle name="标题 1 3 2" xfId="644"/>
    <cellStyle name="?鹎%U龡&amp;H齲_x0001_C铣_x0014__x0007__x0001__x0001_ 2 3 4 5" xfId="645"/>
    <cellStyle name="好 4 2 2" xfId="646"/>
    <cellStyle name="常规 12 2" xfId="647"/>
    <cellStyle name="?鹎%U龡&amp;H齲_x0001_C铣_x0014__x0007__x0001__x0001_ 2 3 5" xfId="648"/>
    <cellStyle name="常规 12 2 2 2" xfId="649"/>
    <cellStyle name="60% - 强调文字颜色 2 2 3 2 3" xfId="650"/>
    <cellStyle name="60% - 强调文字颜色 3 2 4 3" xfId="651"/>
    <cellStyle name="?鹎%U龡&amp;H齲_x0001_C铣_x0014__x0007__x0001__x0001_ 2 3 5 2 2" xfId="652"/>
    <cellStyle name="常规 2 2 3 2 5" xfId="653"/>
    <cellStyle name="常规 12 2 3 2" xfId="654"/>
    <cellStyle name="千位分隔 2 2 8" xfId="655"/>
    <cellStyle name="?鹎%U龡&amp;H齲_x0001_C铣_x0014__x0007__x0001__x0001_ 2 3 5 3 2" xfId="656"/>
    <cellStyle name="常规 12 2_2015财政决算公开" xfId="657"/>
    <cellStyle name="20% - 强调文字颜色 5 6 3" xfId="658"/>
    <cellStyle name="60% - 强调文字颜色 1 5 2 2" xfId="659"/>
    <cellStyle name="?鹎%U龡&amp;H齲_x0001_C铣_x0014__x0007__x0001__x0001_ 2 3 5_2015财政决算公开" xfId="660"/>
    <cellStyle name="好 4 2 3" xfId="661"/>
    <cellStyle name="常规 12 3" xfId="662"/>
    <cellStyle name="?鹎%U龡&amp;H齲_x0001_C铣_x0014__x0007__x0001__x0001_ 2 3 6" xfId="663"/>
    <cellStyle name="常规 12 3 2" xfId="664"/>
    <cellStyle name="?鹎%U龡&amp;H齲_x0001_C铣_x0014__x0007__x0001__x0001_ 2 3 6 2" xfId="665"/>
    <cellStyle name="常规 12 3 2 2" xfId="666"/>
    <cellStyle name="?鹎%U龡&amp;H齲_x0001_C铣_x0014__x0007__x0001__x0001_ 2 3 6 2 2" xfId="667"/>
    <cellStyle name="常规 12 3 3" xfId="668"/>
    <cellStyle name="霓付_laroux" xfId="669"/>
    <cellStyle name="?鹎%U龡&amp;H齲_x0001_C铣_x0014__x0007__x0001__x0001_ 2 3 6 3" xfId="670"/>
    <cellStyle name="千位分隔 3 2 8" xfId="671"/>
    <cellStyle name="?鹎%U龡&amp;H齲_x0001_C铣_x0014__x0007__x0001__x0001_ 2 3 6 3 2" xfId="672"/>
    <cellStyle name="?鹎%U龡&amp;H齲_x0001_C铣_x0014__x0007__x0001__x0001_ 2 3 6 4" xfId="673"/>
    <cellStyle name="表标题 3 2 2" xfId="674"/>
    <cellStyle name="40% - 强调文字颜色 1 4 4" xfId="675"/>
    <cellStyle name="常规 13 2_2015财政决算公开" xfId="676"/>
    <cellStyle name="?鹎%U龡&amp;H齲_x0001_C铣_x0014__x0007__x0001__x0001_ 2 4 5_2015财政决算公开" xfId="677"/>
    <cellStyle name="?鹎%U龡&amp;H齲_x0001_C铣_x0014__x0007__x0001__x0001_ 2 3 6 4 2" xfId="678"/>
    <cellStyle name="链接单元格 3 3 2" xfId="679"/>
    <cellStyle name="货币 2 3 4 2" xfId="680"/>
    <cellStyle name="常规 12 4" xfId="681"/>
    <cellStyle name="?鹎%U龡&amp;H齲_x0001_C铣_x0014__x0007__x0001__x0001_ 2 3 7" xfId="682"/>
    <cellStyle name="货币 2 3 4 2 2" xfId="683"/>
    <cellStyle name="常规 12 4 2" xfId="684"/>
    <cellStyle name="?鹎%U龡&amp;H齲_x0001_C铣_x0014__x0007__x0001__x0001_ 2 3 7 2" xfId="685"/>
    <cellStyle name="?鹎%U龡&amp;H齲_x0001_C铣_x0014__x0007__x0001__x0001_ 3 3 3 2 2" xfId="686"/>
    <cellStyle name="?鹎%U龡&amp;H齲_x0001_C铣_x0014__x0007__x0001__x0001_ 3 2" xfId="687"/>
    <cellStyle name="货币 2 3 4 3" xfId="688"/>
    <cellStyle name="常规 12 5" xfId="689"/>
    <cellStyle name="?鹎%U龡&amp;H齲_x0001_C铣_x0014__x0007__x0001__x0001_ 2 3 8" xfId="690"/>
    <cellStyle name="?鹎%U龡&amp;H齲_x0001_C铣_x0014__x0007__x0001__x0001_ 3 2 2" xfId="691"/>
    <cellStyle name="货币 2 3 4 3 2" xfId="692"/>
    <cellStyle name="常规 12 5 2" xfId="693"/>
    <cellStyle name="?鹎%U龡&amp;H齲_x0001_C铣_x0014__x0007__x0001__x0001_ 2 3 8 2" xfId="694"/>
    <cellStyle name="货币 2 3 4 4" xfId="695"/>
    <cellStyle name="常规 12 6" xfId="696"/>
    <cellStyle name="?鹎%U龡&amp;H齲_x0001_C铣_x0014__x0007__x0001__x0001_ 2 3 9" xfId="697"/>
    <cellStyle name="货币 2 3 4 4 2" xfId="698"/>
    <cellStyle name="?鹎%U龡&amp;H齲_x0001_C铣_x0014__x0007__x0001__x0001_ 2 3 9 2" xfId="699"/>
    <cellStyle name="?鹎%U龡&amp;H齲_x0001_C铣_x0014__x0007__x0001__x0001_ 2 4 2" xfId="700"/>
    <cellStyle name="?鹎%U龡&amp;H齲_x0001_C铣_x0014__x0007__x0001__x0001_ 2 5 3 2" xfId="701"/>
    <cellStyle name="好 2" xfId="702"/>
    <cellStyle name="差 2 3 2 2" xfId="703"/>
    <cellStyle name="40% - 强调文字颜色 3 6 3" xfId="704"/>
    <cellStyle name="?鹎%U龡&amp;H齲_x0001_C铣_x0014__x0007__x0001__x0001_ 3 3 2 2_2015财政决算公开" xfId="705"/>
    <cellStyle name="?鹎%U龡&amp;H齲_x0001_C铣_x0014__x0007__x0001__x0001_ 2 4 2 2 2" xfId="706"/>
    <cellStyle name="?鹎%U龡&amp;H齲_x0001_C铣_x0014__x0007__x0001__x0001_ 2 4 2 6" xfId="707"/>
    <cellStyle name="?鹎%U龡&amp;H齲_x0001_C铣_x0014__x0007__x0001__x0001_ 2 4 2 2 2 2" xfId="708"/>
    <cellStyle name="?鹎%U龡&amp;H齲_x0001_C铣_x0014__x0007__x0001__x0001_ 3 2 6 2" xfId="709"/>
    <cellStyle name="20% - 强调文字颜色 1 6" xfId="710"/>
    <cellStyle name="?鹎%U龡&amp;H齲_x0001_C铣_x0014__x0007__x0001__x0001_ 3 6 4" xfId="711"/>
    <cellStyle name="?鹎%U龡&amp;H齲_x0001_C铣_x0014__x0007__x0001__x0001_ 3 2 2 4 2" xfId="712"/>
    <cellStyle name="?鹎%U龡&amp;H齲_x0001_C铣_x0014__x0007__x0001__x0001_ 2 4 2 2 3" xfId="713"/>
    <cellStyle name="?鹎%U龡&amp;H齲_x0001_C铣_x0014__x0007__x0001__x0001_ 3 2 6 2 2" xfId="714"/>
    <cellStyle name="20% - 强调文字颜色 1 6 2" xfId="715"/>
    <cellStyle name="?鹎%U龡&amp;H齲_x0001_C铣_x0014__x0007__x0001__x0001_ 3 2 2 4 2 2" xfId="716"/>
    <cellStyle name="?鹎%U龡&amp;H齲_x0001_C铣_x0014__x0007__x0001__x0001_ 2 4 2 2 3 2" xfId="717"/>
    <cellStyle name="?鹎%U龡&amp;H齲_x0001_C铣_x0014__x0007__x0001__x0001_ 3 2 6 3" xfId="718"/>
    <cellStyle name="60% - 强调文字颜色 4 4 2 2" xfId="719"/>
    <cellStyle name="20% - 强调文字颜色 1 7" xfId="720"/>
    <cellStyle name="?鹎%U龡&amp;H齲_x0001_C铣_x0014__x0007__x0001__x0001_ 3 2 2 4 3" xfId="721"/>
    <cellStyle name="货币 3 2 3 3 2" xfId="722"/>
    <cellStyle name="?鹎%U龡&amp;H齲_x0001_C铣_x0014__x0007__x0001__x0001_ 2 4 2 2 4" xfId="723"/>
    <cellStyle name="?鹎%U龡&amp;H齲_x0001_C铣_x0014__x0007__x0001__x0001_ 3 2 6 3 2" xfId="724"/>
    <cellStyle name="60% - 强调文字颜色 4 4 2 2 2" xfId="725"/>
    <cellStyle name="20% - 强调文字颜色 1 7 2" xfId="726"/>
    <cellStyle name="?鹎%U龡&amp;H齲_x0001_C铣_x0014__x0007__x0001__x0001_ 3 2 2 4 3 2" xfId="727"/>
    <cellStyle name="?鹎%U龡&amp;H齲_x0001_C铣_x0014__x0007__x0001__x0001_ 2 4 2 2 4 2" xfId="728"/>
    <cellStyle name="差 2 3 3" xfId="729"/>
    <cellStyle name="?鹎%U龡&amp;H齲_x0001_C铣_x0014__x0007__x0001__x0001_ 2 5 4" xfId="730"/>
    <cellStyle name="?鹎%U龡&amp;H齲_x0001_C铣_x0014__x0007__x0001__x0001_ 2 4 2 3" xfId="731"/>
    <cellStyle name="20% - 强调文字颜色 2 2 7" xfId="732"/>
    <cellStyle name="?鹎%U龡&amp;H齲_x0001_C铣_x0014__x0007__x0001__x0001_ 3 4 6 2 2" xfId="733"/>
    <cellStyle name="?鹎%U龡&amp;H齲_x0001_C铣_x0014__x0007__x0001__x0001_ 3 2 2 2 4 2 2" xfId="734"/>
    <cellStyle name="常规 2 4 2 8" xfId="735"/>
    <cellStyle name="?鹎%U龡&amp;H齲_x0001_C铣_x0014__x0007__x0001__x0001_ 2 4 2 3_2015财政决算公开" xfId="736"/>
    <cellStyle name="?鹎%U龡&amp;H齲_x0001_C铣_x0014__x0007__x0001__x0001_ 2 4 2 4" xfId="737"/>
    <cellStyle name="?鹎%U龡&amp;H齲_x0001_C铣_x0014__x0007__x0001__x0001_ 2 4 2 4 2" xfId="738"/>
    <cellStyle name="?鹎%U龡&amp;H齲_x0001_C铣_x0014__x0007__x0001__x0001_ 2 4 2 4 2 2" xfId="739"/>
    <cellStyle name="20% - 强调文字颜色 3 6" xfId="740"/>
    <cellStyle name="?鹎%U龡&amp;H齲_x0001_C铣_x0014__x0007__x0001__x0001_ 3 2 2 6 2" xfId="741"/>
    <cellStyle name="百分比 2 2 2 2 2" xfId="742"/>
    <cellStyle name="?鹎%U龡&amp;H齲_x0001_C铣_x0014__x0007__x0001__x0001_ 2 4 2 4 3" xfId="743"/>
    <cellStyle name="20% - 强调文字颜色 2 2 3 2 2" xfId="744"/>
    <cellStyle name="?鹎%U龡&amp;H齲_x0001_C铣_x0014__x0007__x0001__x0001_ 3 2 3 4 5" xfId="745"/>
    <cellStyle name="20% - 强调文字颜色 3 6 2" xfId="746"/>
    <cellStyle name="?鹎%U龡&amp;H齲_x0001_C铣_x0014__x0007__x0001__x0001_ 3 2 2 6 2 2" xfId="747"/>
    <cellStyle name="?鹎%U龡&amp;H齲_x0001_C铣_x0014__x0007__x0001__x0001_ 3 3 6 5" xfId="748"/>
    <cellStyle name="百分比 2 2 2 2 2 2" xfId="749"/>
    <cellStyle name="?鹎%U龡&amp;H齲_x0001_C铣_x0014__x0007__x0001__x0001_ 2 4 2 4 3 2" xfId="750"/>
    <cellStyle name="检查单元格 2 3 3 2" xfId="751"/>
    <cellStyle name="20% - 强调文字颜色 3 7" xfId="752"/>
    <cellStyle name="?鹎%U龡&amp;H齲_x0001_C铣_x0014__x0007__x0001__x0001_ 3 2 2 6 3" xfId="753"/>
    <cellStyle name="百分比 2 2 2 2 3" xfId="754"/>
    <cellStyle name="警告文本 2 2" xfId="755"/>
    <cellStyle name="常规 4 2 2 3 2 2" xfId="756"/>
    <cellStyle name="?鹎%U龡&amp;H齲_x0001_C铣_x0014__x0007__x0001__x0001_ 2 4 2 4 4" xfId="757"/>
    <cellStyle name="20% - 强调文字颜色 3 7 2" xfId="758"/>
    <cellStyle name="?鹎%U龡&amp;H齲_x0001_C铣_x0014__x0007__x0001__x0001_ 3 2 2 6 3 2" xfId="759"/>
    <cellStyle name="警告文本 2 2 2" xfId="760"/>
    <cellStyle name="汇总 2 2 3" xfId="761"/>
    <cellStyle name="?鹎%U龡&amp;H齲_x0001_C铣_x0014__x0007__x0001__x0001_ 2 4 2 4 4 2" xfId="762"/>
    <cellStyle name="?鹎%U龡&amp;H齲_x0001_C铣_x0014__x0007__x0001__x0001_ 3 4 2 5" xfId="763"/>
    <cellStyle name="?鹎%U龡&amp;H齲_x0001_C铣_x0014__x0007__x0001__x0001_ 2 4 2 4_2015财政决算公开" xfId="764"/>
    <cellStyle name="?鹎%U龡&amp;H齲_x0001_C铣_x0014__x0007__x0001__x0001_ 2 4 2 5" xfId="765"/>
    <cellStyle name="?鹎%U龡&amp;H齲_x0001_C铣_x0014__x0007__x0001__x0001_ 2 4 2 6 2" xfId="766"/>
    <cellStyle name="强调文字颜色 4 2 3 2 2" xfId="767"/>
    <cellStyle name="?鹎%U龡&amp;H齲_x0001_C铣_x0014__x0007__x0001__x0001_ 5 2" xfId="768"/>
    <cellStyle name="?鹎%U龡&amp;H齲_x0001_C铣_x0014__x0007__x0001__x0001_ 3 3 3 4 2" xfId="769"/>
    <cellStyle name="?鹎%U龡&amp;H齲_x0001_C铣_x0014__x0007__x0001__x0001_ 2 4 2 7" xfId="770"/>
    <cellStyle name="强调文字颜色 4 2 3 2 2 2" xfId="771"/>
    <cellStyle name="?鹎%U龡&amp;H齲_x0001_C铣_x0014__x0007__x0001__x0001_ 5 2 2" xfId="772"/>
    <cellStyle name="?鹎%U龡&amp;H齲_x0001_C铣_x0014__x0007__x0001__x0001_ 2 4 2 7 2" xfId="773"/>
    <cellStyle name="?鹎%U龡&amp;H齲_x0001_C铣_x0014__x0007__x0001__x0001_ 2 4 2_2015财政决算公开" xfId="774"/>
    <cellStyle name="解释性文本 5 2 2" xfId="775"/>
    <cellStyle name="差 2 2 2" xfId="776"/>
    <cellStyle name="?鹎%U龡&amp;H齲_x0001_C铣_x0014__x0007__x0001__x0001_ 2 4 3" xfId="777"/>
    <cellStyle name="差 2 2 2 2" xfId="778"/>
    <cellStyle name="?鹎%U龡&amp;H齲_x0001_C铣_x0014__x0007__x0001__x0001_ 2 4 3 2" xfId="779"/>
    <cellStyle name="差 2 2 2 2 2" xfId="780"/>
    <cellStyle name="40% - 强调文字颜色 4 6 3" xfId="781"/>
    <cellStyle name="?鹎%U龡&amp;H齲_x0001_C铣_x0014__x0007__x0001__x0001_ 2 4 3 2 2" xfId="782"/>
    <cellStyle name="差 2 2 2 3" xfId="783"/>
    <cellStyle name="?鹎%U龡&amp;H齲_x0001_C铣_x0014__x0007__x0001__x0001_ 2 4 3 3" xfId="784"/>
    <cellStyle name="?鹎%U龡&amp;H齲_x0001_C铣_x0014__x0007__x0001__x0001_ 2 4 3 3 2" xfId="785"/>
    <cellStyle name="40% - 强调文字颜色 5 2 2 2 2" xfId="786"/>
    <cellStyle name="?鹎%U龡&amp;H齲_x0001_C铣_x0014__x0007__x0001__x0001_ 2 4 3 4" xfId="787"/>
    <cellStyle name="40% - 强调文字颜色 5 2 2 2 2 2" xfId="788"/>
    <cellStyle name="?鹎%U龡&amp;H齲_x0001_C铣_x0014__x0007__x0001__x0001_ 2 4 3 4 2" xfId="789"/>
    <cellStyle name="标题 2 2 2" xfId="790"/>
    <cellStyle name="40% - 强调文字颜色 5 2 2 2 3" xfId="791"/>
    <cellStyle name="?鹎%U龡&amp;H齲_x0001_C铣_x0014__x0007__x0001__x0001_ 2 4 3 5" xfId="792"/>
    <cellStyle name="?鹎%U龡&amp;H齲_x0001_C铣_x0014__x0007__x0001__x0001_ 2 5" xfId="793"/>
    <cellStyle name="60% - 强调文字颜色 3 3 3 2 2" xfId="794"/>
    <cellStyle name="20% - 强调文字颜色 1 2 6" xfId="795"/>
    <cellStyle name="?鹎%U龡&amp;H齲_x0001_C铣_x0014__x0007__x0001__x0001_ 2 4 3_2015财政决算公开" xfId="796"/>
    <cellStyle name="差 2 2 3" xfId="797"/>
    <cellStyle name="?鹎%U龡&amp;H齲_x0001_C铣_x0014__x0007__x0001__x0001_ 2 4 4" xfId="798"/>
    <cellStyle name="差 2 2 3 2" xfId="799"/>
    <cellStyle name="?鹎%U龡&amp;H齲_x0001_C铣_x0014__x0007__x0001__x0001_ 2 4 4 2" xfId="800"/>
    <cellStyle name="?鹎%U龡&amp;H齲_x0001_C铣_x0014__x0007__x0001__x0001_ 3 4_2015财政决算公开" xfId="801"/>
    <cellStyle name="?鹎%U龡&amp;H齲_x0001_C铣_x0014__x0007__x0001__x0001_ 2 4 4 3" xfId="802"/>
    <cellStyle name="40% - 强调文字颜色 5 2 2 3 2" xfId="803"/>
    <cellStyle name="常规 2 2 2 5_2015财政决算公开" xfId="804"/>
    <cellStyle name="?鹎%U龡&amp;H齲_x0001_C铣_x0014__x0007__x0001__x0001_ 2 4 4 4" xfId="805"/>
    <cellStyle name="标题 2 3 2" xfId="806"/>
    <cellStyle name="?鹎%U龡&amp;H齲_x0001_C铣_x0014__x0007__x0001__x0001_ 2 4 4 5" xfId="807"/>
    <cellStyle name="?鹎%U龡&amp;H齲_x0001_C铣_x0014__x0007__x0001__x0001_ 2 4 4_2015财政决算公开" xfId="808"/>
    <cellStyle name="检查单元格 6" xfId="809"/>
    <cellStyle name="小数 4" xfId="810"/>
    <cellStyle name="常规 2 5 2 2" xfId="811"/>
    <cellStyle name="好 4 3 2" xfId="812"/>
    <cellStyle name="常规 13 2" xfId="813"/>
    <cellStyle name="差 2 2 4" xfId="814"/>
    <cellStyle name="?鹎%U龡&amp;H齲_x0001_C铣_x0014__x0007__x0001__x0001_ 2 4 5" xfId="815"/>
    <cellStyle name="常规 13 2 2" xfId="816"/>
    <cellStyle name="?鹎%U龡&amp;H齲_x0001_C铣_x0014__x0007__x0001__x0001_ 2 4 5 2" xfId="817"/>
    <cellStyle name="?鹎%U龡&amp;H齲_x0001_C铣_x0014__x0007__x0001__x0001_ 3 2 3 4_2015财政决算公开" xfId="818"/>
    <cellStyle name="常规 13 2 3" xfId="819"/>
    <cellStyle name="?鹎%U龡&amp;H齲_x0001_C铣_x0014__x0007__x0001__x0001_ 2 4 5 3" xfId="820"/>
    <cellStyle name="常规 13 3" xfId="821"/>
    <cellStyle name="?鹎%U龡&amp;H齲_x0001_C铣_x0014__x0007__x0001__x0001_ 2 4 6" xfId="822"/>
    <cellStyle name="常规 5 2 2 4" xfId="823"/>
    <cellStyle name="常规 13 3 2" xfId="824"/>
    <cellStyle name="?鹎%U龡&amp;H齲_x0001_C铣_x0014__x0007__x0001__x0001_ 2 4 6 2" xfId="825"/>
    <cellStyle name="常规 5 2 2 4 2" xfId="826"/>
    <cellStyle name="常规 13 3 2 2" xfId="827"/>
    <cellStyle name="常规 17 3" xfId="828"/>
    <cellStyle name="常规 22 3" xfId="829"/>
    <cellStyle name="?鹎%U龡&amp;H齲_x0001_C铣_x0014__x0007__x0001__x0001_ 2 4 6 2 2" xfId="830"/>
    <cellStyle name="常规 5 2 2 5" xfId="831"/>
    <cellStyle name="常规 13 3 3" xfId="832"/>
    <cellStyle name="?鹎%U龡&amp;H齲_x0001_C铣_x0014__x0007__x0001__x0001_ 2 4 6 3" xfId="833"/>
    <cellStyle name="标题 2 5 2" xfId="834"/>
    <cellStyle name="?鹎%U龡&amp;H齲_x0001_C铣_x0014__x0007__x0001__x0001_ 2 4 6 5" xfId="835"/>
    <cellStyle name="常规 5 2 2 5 2" xfId="836"/>
    <cellStyle name="百分比 5 7" xfId="837"/>
    <cellStyle name="常规 18 3" xfId="838"/>
    <cellStyle name="常规 23 3" xfId="839"/>
    <cellStyle name="?鹎%U龡&amp;H齲_x0001_C铣_x0014__x0007__x0001__x0001_ 2 4 6 3 2" xfId="840"/>
    <cellStyle name="常规 5 2 2 6" xfId="841"/>
    <cellStyle name="?鹎%U龡&amp;H齲_x0001_C铣_x0014__x0007__x0001__x0001_ 2 4 6 4" xfId="842"/>
    <cellStyle name="常规 19 3" xfId="843"/>
    <cellStyle name="常规 24 3" xfId="844"/>
    <cellStyle name="?鹎%U龡&amp;H齲_x0001_C铣_x0014__x0007__x0001__x0001_ 2 4 6 4 2" xfId="845"/>
    <cellStyle name="常规 13 3_2015财政决算公开" xfId="846"/>
    <cellStyle name="?鹎%U龡&amp;H齲_x0001_C铣_x0014__x0007__x0001__x0001_ 2 4 6_2015财政决算公开" xfId="847"/>
    <cellStyle name="货币 2 3 5 2" xfId="848"/>
    <cellStyle name="常规 13 4" xfId="849"/>
    <cellStyle name="?鹎%U龡&amp;H齲_x0001_C铣_x0014__x0007__x0001__x0001_ 2 4 7" xfId="850"/>
    <cellStyle name="检查单元格 2" xfId="851"/>
    <cellStyle name="常规 5 2 4 4" xfId="852"/>
    <cellStyle name="?鹎%U龡&amp;H齲_x0001_C铣_x0014__x0007__x0001__x0001_ 2 4 8 2" xfId="853"/>
    <cellStyle name="?鹎%U龡&amp;H齲_x0001_C铣_x0014__x0007__x0001__x0001_ 3 6_2015财政决算公开" xfId="854"/>
    <cellStyle name="?鹎%U龡&amp;H齲_x0001_C铣_x0014__x0007__x0001__x0001_ 2 4 9" xfId="855"/>
    <cellStyle name="货币 2 2 2 7 2" xfId="856"/>
    <cellStyle name="?鹎%U龡&amp;H齲_x0001_C铣_x0014__x0007__x0001__x0001_ 2 4_2015财政决算公开" xfId="857"/>
    <cellStyle name="?鹎%U龡&amp;H齲_x0001_C铣_x0014__x0007__x0001__x0001_ 2 5 2" xfId="858"/>
    <cellStyle name="货币 2 2 5 3" xfId="859"/>
    <cellStyle name="40% - 强调文字颜色 6 2 5" xfId="860"/>
    <cellStyle name="?鹎%U龡&amp;H齲_x0001_C铣_x0014__x0007__x0001__x0001_ 2 5_2015财政决算公开" xfId="861"/>
    <cellStyle name="20% - 强调文字颜色 1 2 7" xfId="862"/>
    <cellStyle name="?鹎%U龡&amp;H齲_x0001_C铣_x0014__x0007__x0001__x0001_ 3 4 5 2 2" xfId="863"/>
    <cellStyle name="?鹎%U龡&amp;H齲_x0001_C铣_x0014__x0007__x0001__x0001_ 3 2 2 2 3 2 2" xfId="864"/>
    <cellStyle name="?鹎%U龡&amp;H齲_x0001_C铣_x0014__x0007__x0001__x0001_ 2 6" xfId="865"/>
    <cellStyle name="百分比 2 3" xfId="866"/>
    <cellStyle name="?鹎%U龡&amp;H齲_x0001_C铣_x0014__x0007__x0001__x0001_ 2 6 2" xfId="867"/>
    <cellStyle name="常规 8 2 2 2 2" xfId="868"/>
    <cellStyle name="?鹎%U龡&amp;H齲_x0001_C铣_x0014__x0007__x0001__x0001_ 2 7" xfId="869"/>
    <cellStyle name="百分比 3 3" xfId="870"/>
    <cellStyle name="?鹎%U龡&amp;H齲_x0001_C铣_x0014__x0007__x0001__x0001_ 2 7 2" xfId="871"/>
    <cellStyle name="40% - 强调文字颜色 1 7 2" xfId="872"/>
    <cellStyle name="?鹎%U龡&amp;H齲_x0001_C铣_x0014__x0007__x0001__x0001_ 2 8" xfId="873"/>
    <cellStyle name="常规 2 4 9 2" xfId="874"/>
    <cellStyle name="?鹎%U龡&amp;H齲_x0001_C铣_x0014__x0007__x0001__x0001_ 3 2 10" xfId="875"/>
    <cellStyle name="标题 5 4 3" xfId="876"/>
    <cellStyle name="?鹎%U龡&amp;H齲_x0001_C铣_x0014__x0007__x0001__x0001_ 3 2 10 2" xfId="877"/>
    <cellStyle name="?鹎%U龡&amp;H齲_x0001_C铣_x0014__x0007__x0001__x0001_ 3 2 11" xfId="878"/>
    <cellStyle name="?鹎%U龡&amp;H齲_x0001_C铣_x0014__x0007__x0001__x0001_ 3 2 2 10" xfId="879"/>
    <cellStyle name="40% - 强调文字颜色 4 5 3" xfId="880"/>
    <cellStyle name="?鹎%U龡&amp;H齲_x0001_C铣_x0014__x0007__x0001__x0001_ 3 2 4" xfId="881"/>
    <cellStyle name="?鹎%U龡&amp;H齲_x0001_C铣_x0014__x0007__x0001__x0001_ 3 4 4_2015财政决算公开" xfId="882"/>
    <cellStyle name="计算 2 2 4" xfId="883"/>
    <cellStyle name="20% - 强调文字颜色 1 3 3 2 2" xfId="884"/>
    <cellStyle name="?鹎%U龡&amp;H齲_x0001_C铣_x0014__x0007__x0001__x0001_ 3 2 2 2 2_2015财政决算公开" xfId="885"/>
    <cellStyle name="?鹎%U龡&amp;H齲_x0001_C铣_x0014__x0007__x0001__x0001_ 3 2 2 2" xfId="886"/>
    <cellStyle name="警告文本 7" xfId="887"/>
    <cellStyle name="?鹎%U龡&amp;H齲_x0001_C铣_x0014__x0007__x0001__x0001_ 3 2 4 2" xfId="888"/>
    <cellStyle name="差 3 2 3" xfId="889"/>
    <cellStyle name="?鹎%U龡&amp;H齲_x0001_C铣_x0014__x0007__x0001__x0001_ 3 4 4" xfId="890"/>
    <cellStyle name="?鹎%U龡&amp;H齲_x0001_C铣_x0014__x0007__x0001__x0001_ 3 2 2 2 2" xfId="891"/>
    <cellStyle name="20% - 强调文字颜色 4 2 2 2 2 2" xfId="892"/>
    <cellStyle name="?鹎%U龡&amp;H齲_x0001_C铣_x0014__x0007__x0001__x0001_ 3 2 4 3" xfId="893"/>
    <cellStyle name="好 5 3 2" xfId="894"/>
    <cellStyle name="差 3 2 4" xfId="895"/>
    <cellStyle name="?鹎%U龡&amp;H齲_x0001_C铣_x0014__x0007__x0001__x0001_ 3 4 5" xfId="896"/>
    <cellStyle name="?鹎%U龡&amp;H齲_x0001_C铣_x0014__x0007__x0001__x0001_ 3 2 2 2 3" xfId="897"/>
    <cellStyle name="?鹎%U龡&amp;H齲_x0001_C铣_x0014__x0007__x0001__x0001_ 3 2 4 3 2" xfId="898"/>
    <cellStyle name="?鹎%U龡&amp;H齲_x0001_C铣_x0014__x0007__x0001__x0001_ 3 4 5 2" xfId="899"/>
    <cellStyle name="?鹎%U龡&amp;H齲_x0001_C铣_x0014__x0007__x0001__x0001_ 3 2 2 2 3 2" xfId="900"/>
    <cellStyle name="?鹎%U龡&amp;H齲_x0001_C铣_x0014__x0007__x0001__x0001_ 3 4 5 3" xfId="901"/>
    <cellStyle name="?鹎%U龡&amp;H齲_x0001_C铣_x0014__x0007__x0001__x0001_ 3 2 2 2 3 3" xfId="902"/>
    <cellStyle name="?鹎%U龡&amp;H齲_x0001_C铣_x0014__x0007__x0001__x0001_ 3 4 5 3 2" xfId="903"/>
    <cellStyle name="?鹎%U龡&amp;H齲_x0001_C铣_x0014__x0007__x0001__x0001_ 3 2 2 2 3 3 2" xfId="904"/>
    <cellStyle name="?鹎%U龡&amp;H齲_x0001_C铣_x0014__x0007__x0001__x0001_ 3 4 6 3" xfId="905"/>
    <cellStyle name="?鹎%U龡&amp;H齲_x0001_C铣_x0014__x0007__x0001__x0001_ 3 2 2 2 4 3" xfId="906"/>
    <cellStyle name="?鹎%U龡&amp;H齲_x0001_C铣_x0014__x0007__x0001__x0001_ 3 4 6 3 2" xfId="907"/>
    <cellStyle name="常规 45" xfId="908"/>
    <cellStyle name="常规 50" xfId="909"/>
    <cellStyle name="?鹎%U龡&amp;H齲_x0001_C铣_x0014__x0007__x0001__x0001_ 3 2 2 2 4 3 2" xfId="910"/>
    <cellStyle name="?鹎%U龡&amp;H齲_x0001_C铣_x0014__x0007__x0001__x0001_ 3 4 6 4" xfId="911"/>
    <cellStyle name="?鹎%U龡&amp;H齲_x0001_C铣_x0014__x0007__x0001__x0001_ 3 2 2 2 4 4" xfId="912"/>
    <cellStyle name="?鹎%U龡&amp;H齲_x0001_C铣_x0014__x0007__x0001__x0001_ 3 2 3 3_2015财政决算公开" xfId="913"/>
    <cellStyle name="?鹎%U龡&amp;H齲_x0001_C铣_x0014__x0007__x0001__x0001_ 3 4 6 4 2" xfId="914"/>
    <cellStyle name="?鹎%U龡&amp;H齲_x0001_C铣_x0014__x0007__x0001__x0001_ 3 2 2 2 4 4 2" xfId="915"/>
    <cellStyle name="?鹎%U龡&amp;H齲_x0001_C铣_x0014__x0007__x0001__x0001_ 3 4 6_2015财政决算公开" xfId="916"/>
    <cellStyle name="?鹎%U龡&amp;H齲_x0001_C铣_x0014__x0007__x0001__x0001_ 3 2 2 2 4_2015财政决算公开" xfId="917"/>
    <cellStyle name="常规 10 3" xfId="918"/>
    <cellStyle name="?鹎%U龡&amp;H齲_x0001_C铣_x0014__x0007__x0001__x0001_ 3 4 8 2" xfId="919"/>
    <cellStyle name="?鹎%U龡&amp;H齲_x0001_C铣_x0014__x0007__x0001__x0001_ 3 2 2 2 6 2" xfId="920"/>
    <cellStyle name="?鹎%U龡&amp;H齲_x0001_C铣_x0014__x0007__x0001__x0001_ 3 4 9" xfId="921"/>
    <cellStyle name="?鹎%U龡&amp;H齲_x0001_C铣_x0014__x0007__x0001__x0001_ 3 2 2 2 7" xfId="922"/>
    <cellStyle name="60% - 强调文字颜色 4 5 2 2" xfId="923"/>
    <cellStyle name="?鹎%U龡&amp;H齲_x0001_C铣_x0014__x0007__x0001__x0001_ 3 2 4_2015财政决算公开" xfId="924"/>
    <cellStyle name="?鹎%U龡&amp;H齲_x0001_C铣_x0014__x0007__x0001__x0001_ 4 6 5" xfId="925"/>
    <cellStyle name="?鹎%U龡&amp;H齲_x0001_C铣_x0014__x0007__x0001__x0001_ 3 2 3 4 3" xfId="926"/>
    <cellStyle name="?鹎%U龡&amp;H齲_x0001_C铣_x0014__x0007__x0001__x0001_ 3 3 6 3" xfId="927"/>
    <cellStyle name="?鹎%U龡&amp;H齲_x0001_C铣_x0014__x0007__x0001__x0001_ 3 2 2 2_2015财政决算公开" xfId="928"/>
    <cellStyle name="后继超级链接 3 2 2" xfId="929"/>
    <cellStyle name="?鹎%U龡&amp;H齲_x0001_C铣_x0014__x0007__x0001__x0001_ 3 2 5 2" xfId="930"/>
    <cellStyle name="差 3 3 3" xfId="931"/>
    <cellStyle name="?鹎%U龡&amp;H齲_x0001_C铣_x0014__x0007__x0001__x0001_ 3 2 2 3 2" xfId="932"/>
    <cellStyle name="?鹎%U龡&amp;H齲_x0001_C铣_x0014__x0007__x0001__x0001_ 3 2 5 3" xfId="933"/>
    <cellStyle name="?鹎%U龡&amp;H齲_x0001_C铣_x0014__x0007__x0001__x0001_ 3 2 2 3 3" xfId="934"/>
    <cellStyle name="后继超级链接 3 3" xfId="935"/>
    <cellStyle name="?鹎%U龡&amp;H齲_x0001_C铣_x0014__x0007__x0001__x0001_ 3 2 6" xfId="936"/>
    <cellStyle name="?鹎%U龡&amp;H齲_x0001_C铣_x0014__x0007__x0001__x0001_ 3 2 2 4" xfId="937"/>
    <cellStyle name="标题 1 8" xfId="938"/>
    <cellStyle name="?鹎%U龡&amp;H齲_x0001_C铣_x0014__x0007__x0001__x0001_ 3 2 2 4 4 2" xfId="939"/>
    <cellStyle name="?鹎%U龡&amp;H齲_x0001_C铣_x0014__x0007__x0001__x0001_ 3 2 2 4_2015财政决算公开" xfId="940"/>
    <cellStyle name="?鹎%U龡&amp;H齲_x0001_C铣_x0014__x0007__x0001__x0001_ 3 2 2 5" xfId="941"/>
    <cellStyle name="检查单元格 2 3 2 2 2" xfId="942"/>
    <cellStyle name="20% - 强调文字颜色 2 7 2" xfId="943"/>
    <cellStyle name="?鹎%U龡&amp;H齲_x0001_C铣_x0014__x0007__x0001__x0001_ 3 2 2 5 3 2" xfId="944"/>
    <cellStyle name="?鹎%U龡&amp;H齲_x0001_C铣_x0014__x0007__x0001__x0001_ 3 2 2 6" xfId="945"/>
    <cellStyle name="20% - 强调文字颜色 6 2 2 3 2" xfId="946"/>
    <cellStyle name="?鹎%U龡&amp;H齲_x0001_C铣_x0014__x0007__x0001__x0001_ 3 2 2 6 4 2" xfId="947"/>
    <cellStyle name="20% - 强调文字颜色 3 9" xfId="948"/>
    <cellStyle name="?鹎%U龡&amp;H齲_x0001_C铣_x0014__x0007__x0001__x0001_ 3 2 2 6 5" xfId="949"/>
    <cellStyle name="?鹎%U龡&amp;H齲_x0001_C铣_x0014__x0007__x0001__x0001_ 3 2 2 7" xfId="950"/>
    <cellStyle name="20% - 强调文字颜色 4 6" xfId="951"/>
    <cellStyle name="?鹎%U龡&amp;H齲_x0001_C铣_x0014__x0007__x0001__x0001_ 3 2 2 7 2" xfId="952"/>
    <cellStyle name="60% - 强调文字颜色 6 3 2 2 2" xfId="953"/>
    <cellStyle name="20% - 强调文字颜色 5 6" xfId="954"/>
    <cellStyle name="?鹎%U龡&amp;H齲_x0001_C铣_x0014__x0007__x0001__x0001_ 3 2 2 8 2" xfId="955"/>
    <cellStyle name="60% - 强调文字颜色 6 3 2 3" xfId="956"/>
    <cellStyle name="?鹎%U龡&amp;H齲_x0001_C铣_x0014__x0007__x0001__x0001_ 3 2 2 9" xfId="957"/>
    <cellStyle name="60% - 强调文字颜色 6 3 2 3 2" xfId="958"/>
    <cellStyle name="20% - 强调文字颜色 6 6" xfId="959"/>
    <cellStyle name="?鹎%U龡&amp;H齲_x0001_C铣_x0014__x0007__x0001__x0001_ 3 2 2 9 2" xfId="960"/>
    <cellStyle name="货币 4 2 2 4" xfId="961"/>
    <cellStyle name="?鹎%U龡&amp;H齲_x0001_C铣_x0014__x0007__x0001__x0001_ 3 2 2_2015财政决算公开" xfId="962"/>
    <cellStyle name="?鹎%U龡&amp;H齲_x0001_C铣_x0014__x0007__x0001__x0001_ 3 2 3" xfId="963"/>
    <cellStyle name="?鹎%U龡&amp;H齲_x0001_C铣_x0014__x0007__x0001__x0001_ 3 2 3 2" xfId="964"/>
    <cellStyle name="差 4 2 3" xfId="965"/>
    <cellStyle name="?鹎%U龡&amp;H齲_x0001_C铣_x0014__x0007__x0001__x0001_ 4 4 4" xfId="966"/>
    <cellStyle name="?鹎%U龡&amp;H齲_x0001_C铣_x0014__x0007__x0001__x0001_ 3 2 3 2 2" xfId="967"/>
    <cellStyle name="?鹎%U龡&amp;H齲_x0001_C铣_x0014__x0007__x0001__x0001_ 4 4 5" xfId="968"/>
    <cellStyle name="?鹎%U龡&amp;H齲_x0001_C铣_x0014__x0007__x0001__x0001_ 3 2 3 2 3" xfId="969"/>
    <cellStyle name="?鹎%U龡&amp;H齲_x0001_C铣_x0014__x0007__x0001__x0001_ 3 2 3 2 5" xfId="970"/>
    <cellStyle name="?鹎%U龡&amp;H齲_x0001_C铣_x0014__x0007__x0001__x0001_ 3 2 3 3" xfId="971"/>
    <cellStyle name="?鹎%U龡&amp;H齲_x0001_C铣_x0014__x0007__x0001__x0001_ 4 5 4" xfId="972"/>
    <cellStyle name="?鹎%U龡&amp;H齲_x0001_C铣_x0014__x0007__x0001__x0001_ 3 2 3 3 2" xfId="973"/>
    <cellStyle name="?鹎%U龡&amp;H齲_x0001_C铣_x0014__x0007__x0001__x0001_ 3 2 3 3 2 2" xfId="974"/>
    <cellStyle name="60% - 强调文字颜色 1 2 3" xfId="975"/>
    <cellStyle name="?鹎%U龡&amp;H齲_x0001_C铣_x0014__x0007__x0001__x0001_ 3 2 3 3 3 2" xfId="976"/>
    <cellStyle name="?鹎%U龡&amp;H齲_x0001_C铣_x0014__x0007__x0001__x0001_ 4 6 4 2" xfId="977"/>
    <cellStyle name="?鹎%U龡&amp;H齲_x0001_C铣_x0014__x0007__x0001__x0001_ 3 2 3 4 2 2" xfId="978"/>
    <cellStyle name="60% - 强调文字颜色 4 5 2 2 2" xfId="979"/>
    <cellStyle name="60% - 强调文字颜色 2 2 3" xfId="980"/>
    <cellStyle name="?鹎%U龡&amp;H齲_x0001_C铣_x0014__x0007__x0001__x0001_ 3 2 3 4 3 2" xfId="981"/>
    <cellStyle name="常规 5 2 4 2 2" xfId="982"/>
    <cellStyle name="60% - 强调文字颜色 4 5 2 3" xfId="983"/>
    <cellStyle name="?鹎%U龡&amp;H齲_x0001_C铣_x0014__x0007__x0001__x0001_ 3 2 3 4 4" xfId="984"/>
    <cellStyle name="60% - 强调文字颜色 2 3 3" xfId="985"/>
    <cellStyle name="?鹎%U龡&amp;H齲_x0001_C铣_x0014__x0007__x0001__x0001_ 3 2 3 4 4 2" xfId="986"/>
    <cellStyle name="常规_预计与预算2 3 2" xfId="987"/>
    <cellStyle name="百分比 5 2 2 3" xfId="988"/>
    <cellStyle name="?鹎%U龡&amp;H齲_x0001_C铣_x0014__x0007__x0001__x0001_ 3 2 3 7 2" xfId="989"/>
    <cellStyle name="好 3 5" xfId="990"/>
    <cellStyle name="60% - 强调文字颜色 4 2 2" xfId="991"/>
    <cellStyle name="?鹎%U龡&amp;H齲_x0001_C铣_x0014__x0007__x0001__x0001_ 3 2 3_2015财政决算公开" xfId="992"/>
    <cellStyle name="40% - 强调文字颜色 6 4" xfId="993"/>
    <cellStyle name="?鹎%U龡&amp;H齲_x0001_C铣_x0014__x0007__x0001__x0001_ 3 2 6 4" xfId="994"/>
    <cellStyle name="常规 3 2 3" xfId="995"/>
    <cellStyle name="?鹎%U龡&amp;H齲_x0001_C铣_x0014__x0007__x0001__x0001_ 3 2 6_2015财政决算公开" xfId="996"/>
    <cellStyle name="链接单元格 4 2 2" xfId="997"/>
    <cellStyle name="货币 2 4 3 2" xfId="998"/>
    <cellStyle name="?鹎%U龡&amp;H齲_x0001_C铣_x0014__x0007__x0001__x0001_ 3 2 7" xfId="999"/>
    <cellStyle name="?鹎%U龡&amp;H齲_x0001_C铣_x0014__x0007__x0001__x0001_ 3 2 7 2" xfId="1000"/>
    <cellStyle name="常规 2 2 2 2 4 3" xfId="1001"/>
    <cellStyle name="?鹎%U龡&amp;H齲_x0001_C铣_x0014__x0007__x0001__x0001_ 3 2 7 2 2" xfId="1002"/>
    <cellStyle name="货币 2 2 2 4 2 2" xfId="1003"/>
    <cellStyle name="20% - 强调文字颜色 6 2 3_2015财政决算公开" xfId="1004"/>
    <cellStyle name="?鹎%U龡&amp;H齲_x0001_C铣_x0014__x0007__x0001__x0001_ 3 2 7 3" xfId="1005"/>
    <cellStyle name="?鹎%U龡&amp;H齲_x0001_C铣_x0014__x0007__x0001__x0001_ 3 2 7 3 2" xfId="1006"/>
    <cellStyle name="?鹎%U龡&amp;H齲_x0001_C铣_x0014__x0007__x0001__x0001_ 3 2 7 4" xfId="1007"/>
    <cellStyle name="?鹎%U龡&amp;H齲_x0001_C铣_x0014__x0007__x0001__x0001_ 3 2 7 4 2" xfId="1008"/>
    <cellStyle name="20% - 强调文字颜色 2 2 3 5" xfId="1009"/>
    <cellStyle name="?鹎%U龡&amp;H齲_x0001_C铣_x0014__x0007__x0001__x0001_ 3 2 7 5" xfId="1010"/>
    <cellStyle name="?鹎%U龡&amp;H齲_x0001_C铣_x0014__x0007__x0001__x0001_ 3 2 7_2015财政决算公开" xfId="1011"/>
    <cellStyle name="?鹎%U龡&amp;H齲_x0001_C铣_x0014__x0007__x0001__x0001_ 3 2 8" xfId="1012"/>
    <cellStyle name="?鹎%U龡&amp;H齲_x0001_C铣_x0014__x0007__x0001__x0001_ 3 2 8 2" xfId="1013"/>
    <cellStyle name="?鹎%U龡&amp;H齲_x0001_C铣_x0014__x0007__x0001__x0001_ 3 2 9" xfId="1014"/>
    <cellStyle name="?鹎%U龡&amp;H齲_x0001_C铣_x0014__x0007__x0001__x0001_ 3 2 9 2" xfId="1015"/>
    <cellStyle name="?鹎%U龡&amp;H齲_x0001_C铣_x0014__x0007__x0001__x0001_ 3 2_2015财政决算公开" xfId="1016"/>
    <cellStyle name="?鹎%U龡&amp;H齲_x0001_C铣_x0014__x0007__x0001__x0001_ 3 3" xfId="1017"/>
    <cellStyle name="?鹎%U龡&amp;H齲_x0001_C铣_x0014__x0007__x0001__x0001_ 3 3 10" xfId="1018"/>
    <cellStyle name="?鹎%U龡&amp;H齲_x0001_C铣_x0014__x0007__x0001__x0001_ 3 3 2" xfId="1019"/>
    <cellStyle name="?鹎%U龡&amp;H齲_x0001_C铣_x0014__x0007__x0001__x0001_ 3 3 2 2" xfId="1020"/>
    <cellStyle name="?鹎%U龡&amp;H齲_x0001_C铣_x0014__x0007__x0001__x0001_ 3 3 2 2 2" xfId="1021"/>
    <cellStyle name="?鹎%U龡&amp;H齲_x0001_C铣_x0014__x0007__x0001__x0001_ 3 3 2 2 2 2" xfId="1022"/>
    <cellStyle name="?鹎%U龡&amp;H齲_x0001_C铣_x0014__x0007__x0001__x0001_ 3 3 2 2 3" xfId="1023"/>
    <cellStyle name="检查单元格 2 7" xfId="1024"/>
    <cellStyle name="?鹎%U龡&amp;H齲_x0001_C铣_x0014__x0007__x0001__x0001_ 3 3 2 2 3 2" xfId="1025"/>
    <cellStyle name="?鹎%U龡&amp;H齲_x0001_C铣_x0014__x0007__x0001__x0001_ 3 3 2 2 4" xfId="1026"/>
    <cellStyle name="?鹎%U龡&amp;H齲_x0001_C铣_x0014__x0007__x0001__x0001_ 3 3 2 2 4 2" xfId="1027"/>
    <cellStyle name="?鹎%U龡&amp;H齲_x0001_C铣_x0014__x0007__x0001__x0001_ 3 3 2 2 5" xfId="1028"/>
    <cellStyle name="?鹎%U龡&amp;H齲_x0001_C铣_x0014__x0007__x0001__x0001_ 3 3 2 3" xfId="1029"/>
    <cellStyle name="?鹎%U龡&amp;H齲_x0001_C铣_x0014__x0007__x0001__x0001_ 3 3 2 3 2" xfId="1030"/>
    <cellStyle name="?鹎%U龡&amp;H齲_x0001_C铣_x0014__x0007__x0001__x0001_ 3 3 2 3 2 2" xfId="1031"/>
    <cellStyle name="?鹎%U龡&amp;H齲_x0001_C铣_x0014__x0007__x0001__x0001_ 3 3 2 3 3" xfId="1032"/>
    <cellStyle name="?鹎%U龡&amp;H齲_x0001_C铣_x0014__x0007__x0001__x0001_ 3 3 2 3 3 2" xfId="1033"/>
    <cellStyle name="?鹎%U龡&amp;H齲_x0001_C铣_x0014__x0007__x0001__x0001_ 3 3 2 3 4" xfId="1034"/>
    <cellStyle name="?鹎%U龡&amp;H齲_x0001_C铣_x0014__x0007__x0001__x0001_ 3 3 2 3_2015财政决算公开" xfId="1035"/>
    <cellStyle name="?鹎%U龡&amp;H齲_x0001_C铣_x0014__x0007__x0001__x0001_ 3 3 2 4" xfId="1036"/>
    <cellStyle name="60% - 强调文字颜色 5 4 2 2 2" xfId="1037"/>
    <cellStyle name="?鹎%U龡&amp;H齲_x0001_C铣_x0014__x0007__x0001__x0001_ 3 3 2 4 3 2" xfId="1038"/>
    <cellStyle name="60% - 强调文字颜色 5 4 2 3" xfId="1039"/>
    <cellStyle name="?鹎%U龡&amp;H齲_x0001_C铣_x0014__x0007__x0001__x0001_ 3 3 2 4 4" xfId="1040"/>
    <cellStyle name="?鹎%U龡&amp;H齲_x0001_C铣_x0014__x0007__x0001__x0001_ 3 3 2 4 4 2" xfId="1041"/>
    <cellStyle name="20% - 强调文字颜色 2 3 2 2 2" xfId="1042"/>
    <cellStyle name="?鹎%U龡&amp;H齲_x0001_C铣_x0014__x0007__x0001__x0001_ 3 3 2 4 5" xfId="1043"/>
    <cellStyle name="60% - 强调文字颜色 3 2 2 2 3" xfId="1044"/>
    <cellStyle name="?鹎%U龡&amp;H齲_x0001_C铣_x0014__x0007__x0001__x0001_ 3 3 4 2 2" xfId="1045"/>
    <cellStyle name="?鹎%U龡&amp;H齲_x0001_C铣_x0014__x0007__x0001__x0001_ 3 3 2 4_2015财政决算公开" xfId="1046"/>
    <cellStyle name="?鹎%U龡&amp;H齲_x0001_C铣_x0014__x0007__x0001__x0001_ 3 3 2 5" xfId="1047"/>
    <cellStyle name="强调文字颜色 4 2 2 3 2" xfId="1048"/>
    <cellStyle name="标题 1 2 4" xfId="1049"/>
    <cellStyle name="?鹎%U龡&amp;H齲_x0001_C铣_x0014__x0007__x0001__x0001_ 4 2 3_2015财政决算公开" xfId="1050"/>
    <cellStyle name="?鹎%U龡&amp;H齲_x0001_C铣_x0014__x0007__x0001__x0001_ 3 3 2 5 2" xfId="1051"/>
    <cellStyle name="?鹎%U龡&amp;H齲_x0001_C铣_x0014__x0007__x0001__x0001_ 3 3 2 6" xfId="1052"/>
    <cellStyle name="标题 1 3 4" xfId="1053"/>
    <cellStyle name="?鹎%U龡&amp;H齲_x0001_C铣_x0014__x0007__x0001__x0001_ 3 3 2 6 2" xfId="1054"/>
    <cellStyle name="?鹎%U龡&amp;H齲_x0001_C铣_x0014__x0007__x0001__x0001_ 3 4 2 4 2" xfId="1055"/>
    <cellStyle name="?鹎%U龡&amp;H齲_x0001_C铣_x0014__x0007__x0001__x0001_ 3 3 2 7" xfId="1056"/>
    <cellStyle name="?鹎%U龡&amp;H齲_x0001_C铣_x0014__x0007__x0001__x0001_ 3 4 2 4 2 2" xfId="1057"/>
    <cellStyle name="?鹎%U龡&amp;H齲_x0001_C铣_x0014__x0007__x0001__x0001_ 3 3 2 7 2" xfId="1058"/>
    <cellStyle name="百分比 3 2 2 2 2" xfId="1059"/>
    <cellStyle name="60% - 强调文字颜色 6 4 2 2" xfId="1060"/>
    <cellStyle name="?鹎%U龡&amp;H齲_x0001_C铣_x0014__x0007__x0001__x0001_ 3 4 2 4 3" xfId="1061"/>
    <cellStyle name="?鹎%U龡&amp;H齲_x0001_C铣_x0014__x0007__x0001__x0001_ 3 3 2 8" xfId="1062"/>
    <cellStyle name="?鹎%U龡&amp;H齲_x0001_C铣_x0014__x0007__x0001__x0001_ 3 3 2_2015财政决算公开" xfId="1063"/>
    <cellStyle name="?鹎%U龡&amp;H齲_x0001_C铣_x0014__x0007__x0001__x0001_ 3 3 3" xfId="1064"/>
    <cellStyle name="?鹎%U龡&amp;H齲_x0001_C铣_x0014__x0007__x0001__x0001_ 4" xfId="1065"/>
    <cellStyle name="?鹎%U龡&amp;H齲_x0001_C铣_x0014__x0007__x0001__x0001_ 3 3 3 3" xfId="1066"/>
    <cellStyle name="?鹎%U龡&amp;H齲_x0001_C铣_x0014__x0007__x0001__x0001_ 4 2" xfId="1067"/>
    <cellStyle name="?鹎%U龡&amp;H齲_x0001_C铣_x0014__x0007__x0001__x0001_ 3 3 3 3 2" xfId="1068"/>
    <cellStyle name="强调文字颜色 4 2 3 2" xfId="1069"/>
    <cellStyle name="?鹎%U龡&amp;H齲_x0001_C铣_x0014__x0007__x0001__x0001_ 5" xfId="1070"/>
    <cellStyle name="?鹎%U龡&amp;H齲_x0001_C铣_x0014__x0007__x0001__x0001_ 3 3 3 4" xfId="1071"/>
    <cellStyle name="强调文字颜色 4 2 3 3" xfId="1072"/>
    <cellStyle name="?鹎%U龡&amp;H齲_x0001_C铣_x0014__x0007__x0001__x0001_ 6" xfId="1073"/>
    <cellStyle name="?鹎%U龡&amp;H齲_x0001_C铣_x0014__x0007__x0001__x0001_ 3 3 3 5" xfId="1074"/>
    <cellStyle name="?鹎%U龡&amp;H齲_x0001_C铣_x0014__x0007__x0001__x0001_ 3 3 4" xfId="1075"/>
    <cellStyle name="?鹎%U龡&amp;H齲_x0001_C铣_x0014__x0007__x0001__x0001_ 3 3 4 2" xfId="1076"/>
    <cellStyle name="?鹎%U龡&amp;H齲_x0001_C铣_x0014__x0007__x0001__x0001_ 3 3 4 3" xfId="1077"/>
    <cellStyle name="?鹎%U龡&amp;H齲_x0001_C铣_x0014__x0007__x0001__x0001_ 3 3 4 3 2" xfId="1078"/>
    <cellStyle name="?鹎%U龡&amp;H齲_x0001_C铣_x0014__x0007__x0001__x0001_ 3 3 4 4" xfId="1079"/>
    <cellStyle name="?鹎%U龡&amp;H齲_x0001_C铣_x0014__x0007__x0001__x0001_ 3 3 4 4 2" xfId="1080"/>
    <cellStyle name="?鹎%U龡&amp;H齲_x0001_C铣_x0014__x0007__x0001__x0001_ 3 3 4 5" xfId="1081"/>
    <cellStyle name="60% - 强调文字颜色 5 2 3" xfId="1082"/>
    <cellStyle name="?鹎%U龡&amp;H齲_x0001_C铣_x0014__x0007__x0001__x0001_ 3 3 4_2015财政决算公开" xfId="1083"/>
    <cellStyle name="常规 17_2015财政决算公开" xfId="1084"/>
    <cellStyle name="后继超级链接 4 2" xfId="1085"/>
    <cellStyle name="好 5 2 2" xfId="1086"/>
    <cellStyle name="标题 3 2 2 2 2" xfId="1087"/>
    <cellStyle name="?鹎%U龡&amp;H齲_x0001_C铣_x0014__x0007__x0001__x0001_ 3 3 5" xfId="1088"/>
    <cellStyle name="好 5 2 2 2" xfId="1089"/>
    <cellStyle name="?鹎%U龡&amp;H齲_x0001_C铣_x0014__x0007__x0001__x0001_ 3 3 5 2" xfId="1090"/>
    <cellStyle name="计算 6" xfId="1091"/>
    <cellStyle name="60% - 强调文字颜色 3 2 3 2 3" xfId="1092"/>
    <cellStyle name="20% - 着色 4" xfId="1093"/>
    <cellStyle name="?鹎%U龡&amp;H齲_x0001_C铣_x0014__x0007__x0001__x0001_ 3 3 5 2 2" xfId="1094"/>
    <cellStyle name="?鹎%U龡&amp;H齲_x0001_C铣_x0014__x0007__x0001__x0001_ 3 3 5 3" xfId="1095"/>
    <cellStyle name="?鹎%U龡&amp;H齲_x0001_C铣_x0014__x0007__x0001__x0001_ 3 3 5 3 2" xfId="1096"/>
    <cellStyle name="?鹎%U龡&amp;H齲_x0001_C铣_x0014__x0007__x0001__x0001_ 3 3 5 4" xfId="1097"/>
    <cellStyle name="?鹎%U龡&amp;H齲_x0001_C铣_x0014__x0007__x0001__x0001_ 3 3 5_2015财政决算公开" xfId="1098"/>
    <cellStyle name="好 5 2 3" xfId="1099"/>
    <cellStyle name="?鹎%U龡&amp;H齲_x0001_C铣_x0014__x0007__x0001__x0001_ 3 3 6" xfId="1100"/>
    <cellStyle name="?鹎%U龡&amp;H齲_x0001_C铣_x0014__x0007__x0001__x0001_ 3 3 6 2" xfId="1101"/>
    <cellStyle name="60% - 强调文字颜色 5 9" xfId="1102"/>
    <cellStyle name="?鹎%U龡&amp;H齲_x0001_C铣_x0014__x0007__x0001__x0001_ 3 3 6 2 2" xfId="1103"/>
    <cellStyle name="常规 12 2 2 2 3" xfId="1104"/>
    <cellStyle name="60% - 强调文字颜色 6 9" xfId="1105"/>
    <cellStyle name="?鹎%U龡&amp;H齲_x0001_C铣_x0014__x0007__x0001__x0001_ 3 3 6 3 2" xfId="1106"/>
    <cellStyle name="千位分隔 10" xfId="1107"/>
    <cellStyle name="?鹎%U龡&amp;H齲_x0001_C铣_x0014__x0007__x0001__x0001_ 3 3 6 4" xfId="1108"/>
    <cellStyle name="?鹎%U龡&amp;H齲_x0001_C铣_x0014__x0007__x0001__x0001_ 3 3 6 4 2" xfId="1109"/>
    <cellStyle name="常规 49" xfId="1110"/>
    <cellStyle name="常规 54" xfId="1111"/>
    <cellStyle name="40% - 强调文字颜色 4 4 2 2 2" xfId="1112"/>
    <cellStyle name="?鹎%U龡&amp;H齲_x0001_C铣_x0014__x0007__x0001__x0001_ 3 3 6_2015财政决算公开" xfId="1113"/>
    <cellStyle name="货币 2 4 4 2" xfId="1114"/>
    <cellStyle name="?鹎%U龡&amp;H齲_x0001_C铣_x0014__x0007__x0001__x0001_ 3 3 7" xfId="1115"/>
    <cellStyle name="?鹎%U龡&amp;H齲_x0001_C铣_x0014__x0007__x0001__x0001_ 3 3 8" xfId="1116"/>
    <cellStyle name="?鹎%U龡&amp;H齲_x0001_C铣_x0014__x0007__x0001__x0001_ 3 3 8 2" xfId="1117"/>
    <cellStyle name="?鹎%U龡&amp;H齲_x0001_C铣_x0014__x0007__x0001__x0001_ 3 3 9" xfId="1118"/>
    <cellStyle name="?鹎%U龡&amp;H齲_x0001_C铣_x0014__x0007__x0001__x0001_ 3 3 9 2" xfId="1119"/>
    <cellStyle name="常规 2 2 2 4 3 2" xfId="1120"/>
    <cellStyle name="?鹎%U龡&amp;H齲_x0001_C铣_x0014__x0007__x0001__x0001_ 3 3_2015财政决算公开" xfId="1121"/>
    <cellStyle name="?鹎%U龡&amp;H齲_x0001_C铣_x0014__x0007__x0001__x0001_ 3 4" xfId="1122"/>
    <cellStyle name="?鹎%U龡&amp;H齲_x0001_C铣_x0014__x0007__x0001__x0001_ 3 4 10" xfId="1123"/>
    <cellStyle name="?鹎%U龡&amp;H齲_x0001_C铣_x0014__x0007__x0001__x0001_ 3 4 2" xfId="1124"/>
    <cellStyle name="40% - 强调文字颜色 1 4_2015财政决算公开" xfId="1125"/>
    <cellStyle name="?鹎%U龡&amp;H齲_x0001_C铣_x0014__x0007__x0001__x0001_ 3 4 2 2" xfId="1126"/>
    <cellStyle name="?鹎%U龡&amp;H齲_x0001_C铣_x0014__x0007__x0001__x0001_ 3 4 2 2 2" xfId="1127"/>
    <cellStyle name="?鹎%U龡&amp;H齲_x0001_C铣_x0014__x0007__x0001__x0001_ 3 4 2 2 2 2" xfId="1128"/>
    <cellStyle name="?鹎%U龡&amp;H齲_x0001_C铣_x0014__x0007__x0001__x0001_ 3 4 2 2 3" xfId="1129"/>
    <cellStyle name="输出 2 3 2 3" xfId="1130"/>
    <cellStyle name="?鹎%U龡&amp;H齲_x0001_C铣_x0014__x0007__x0001__x0001_ 3 4 2 2 3 2" xfId="1131"/>
    <cellStyle name="货币 4 2 3 3 2" xfId="1132"/>
    <cellStyle name="?鹎%U龡&amp;H齲_x0001_C铣_x0014__x0007__x0001__x0001_ 3 4 2 2 4" xfId="1133"/>
    <cellStyle name="?鹎%U龡&amp;H齲_x0001_C铣_x0014__x0007__x0001__x0001_ 3 4 2 2 4 2" xfId="1134"/>
    <cellStyle name="?鹎%U龡&amp;H齲_x0001_C铣_x0014__x0007__x0001__x0001_ 3 4 2 2 5" xfId="1135"/>
    <cellStyle name="百分比 2 2" xfId="1136"/>
    <cellStyle name="?鹎%U龡&amp;H齲_x0001_C铣_x0014__x0007__x0001__x0001_ 3 4 2 2_2015财政决算公开" xfId="1137"/>
    <cellStyle name="?鹎%U龡&amp;H齲_x0001_C铣_x0014__x0007__x0001__x0001_ 3 4 2 3" xfId="1138"/>
    <cellStyle name="?鹎%U龡&amp;H齲_x0001_C铣_x0014__x0007__x0001__x0001_ 3 4 2 3 2" xfId="1139"/>
    <cellStyle name="?鹎%U龡&amp;H齲_x0001_C铣_x0014__x0007__x0001__x0001_ 3 4 2 3 2 2" xfId="1140"/>
    <cellStyle name="?鹎%U龡&amp;H齲_x0001_C铣_x0014__x0007__x0001__x0001_ 3 4 2 3 3" xfId="1141"/>
    <cellStyle name="?鹎%U龡&amp;H齲_x0001_C铣_x0014__x0007__x0001__x0001_ 3 4 2 3 3 2" xfId="1142"/>
    <cellStyle name="?鹎%U龡&amp;H齲_x0001_C铣_x0014__x0007__x0001__x0001_ 3 4 2 3 4" xfId="1143"/>
    <cellStyle name="?鹎%U龡&amp;H齲_x0001_C铣_x0014__x0007__x0001__x0001_ 3 4 2 3_2015财政决算公开" xfId="1144"/>
    <cellStyle name="?鹎%U龡&amp;H齲_x0001_C铣_x0014__x0007__x0001__x0001_ 3 4 2 4" xfId="1145"/>
    <cellStyle name="Norma,_laroux_4_营业在建 (2)_E21" xfId="1146"/>
    <cellStyle name="60% - 强调文字颜色 6 4 2 2 2" xfId="1147"/>
    <cellStyle name="?鹎%U龡&amp;H齲_x0001_C铣_x0014__x0007__x0001__x0001_ 3 4 2 4 3 2" xfId="1148"/>
    <cellStyle name="60% - 强调文字颜色 6 4 2 3" xfId="1149"/>
    <cellStyle name="?鹎%U龡&amp;H齲_x0001_C铣_x0014__x0007__x0001__x0001_ 3 4 2 4 4" xfId="1150"/>
    <cellStyle name="?鹎%U龡&amp;H齲_x0001_C铣_x0014__x0007__x0001__x0001_ 3 4 2 4 4 2" xfId="1151"/>
    <cellStyle name="20% - 强调文字颜色 2 4 2 2 2" xfId="1152"/>
    <cellStyle name="?鹎%U龡&amp;H齲_x0001_C铣_x0014__x0007__x0001__x0001_ 3 4 2 4 5" xfId="1153"/>
    <cellStyle name="常规 2 3 3 2" xfId="1154"/>
    <cellStyle name="?鹎%U龡&amp;H齲_x0001_C铣_x0014__x0007__x0001__x0001_ 3 4 2 4_2015财政决算公开" xfId="1155"/>
    <cellStyle name="?鹎%U龡&amp;H齲_x0001_C铣_x0014__x0007__x0001__x0001_ 3 4 2 5 2" xfId="1156"/>
    <cellStyle name="?鹎%U龡&amp;H齲_x0001_C铣_x0014__x0007__x0001__x0001_ 3 4 2 6" xfId="1157"/>
    <cellStyle name="?鹎%U龡&amp;H齲_x0001_C铣_x0014__x0007__x0001__x0001_ 3 4 2 6 2" xfId="1158"/>
    <cellStyle name="40% - 强调文字颜色 5 3 2 2 2 2" xfId="1159"/>
    <cellStyle name="?鹎%U龡&amp;H齲_x0001_C铣_x0014__x0007__x0001__x0001_ 3 4 3 4 2" xfId="1160"/>
    <cellStyle name="?鹎%U龡&amp;H齲_x0001_C铣_x0014__x0007__x0001__x0001_ 3 4 2 7" xfId="1161"/>
    <cellStyle name="?鹎%U龡&amp;H齲_x0001_C铣_x0014__x0007__x0001__x0001_ 3 4 2 7 2" xfId="1162"/>
    <cellStyle name="常规 2 2 2 8 2" xfId="1163"/>
    <cellStyle name="60% - 强调文字颜色 6 5 2 2" xfId="1164"/>
    <cellStyle name="?鹎%U龡&amp;H齲_x0001_C铣_x0014__x0007__x0001__x0001_ 3 4 2 8" xfId="1165"/>
    <cellStyle name="货币 2 2 2" xfId="1166"/>
    <cellStyle name="?鹎%U龡&amp;H齲_x0001_C铣_x0014__x0007__x0001__x0001_ 3 4 2_2015财政决算公开" xfId="1167"/>
    <cellStyle name="差 3 2 2" xfId="1168"/>
    <cellStyle name="?鹎%U龡&amp;H齲_x0001_C铣_x0014__x0007__x0001__x0001_ 3 4 3" xfId="1169"/>
    <cellStyle name="差 3 2 2 2" xfId="1170"/>
    <cellStyle name="?鹎%U龡&amp;H齲_x0001_C铣_x0014__x0007__x0001__x0001_ 3 4 3 2" xfId="1171"/>
    <cellStyle name="差 3 2 2 2 2" xfId="1172"/>
    <cellStyle name="?鹎%U龡&amp;H齲_x0001_C铣_x0014__x0007__x0001__x0001_ 3 4 3 2 2" xfId="1173"/>
    <cellStyle name="差 3 2 2 3" xfId="1174"/>
    <cellStyle name="?鹎%U龡&amp;H齲_x0001_C铣_x0014__x0007__x0001__x0001_ 3 4 3 3" xfId="1175"/>
    <cellStyle name="?鹎%U龡&amp;H齲_x0001_C铣_x0014__x0007__x0001__x0001_ 3 4 3 3 2" xfId="1176"/>
    <cellStyle name="40% - 强调文字颜色 5 3 2 2 2" xfId="1177"/>
    <cellStyle name="?鹎%U龡&amp;H齲_x0001_C铣_x0014__x0007__x0001__x0001_ 3 4 3 4" xfId="1178"/>
    <cellStyle name="40% - 强调文字颜色 5 3 2 2 3" xfId="1179"/>
    <cellStyle name="?鹎%U龡&amp;H齲_x0001_C铣_x0014__x0007__x0001__x0001_ 3 4 3 5" xfId="1180"/>
    <cellStyle name="货币 2 2 3 4" xfId="1181"/>
    <cellStyle name="?鹎%U龡&amp;H齲_x0001_C铣_x0014__x0007__x0001__x0001_ 3 4 3_2015财政决算公开" xfId="1182"/>
    <cellStyle name="?鹎%U龡&amp;H齲_x0001_C铣_x0014__x0007__x0001__x0001_ 3 5" xfId="1183"/>
    <cellStyle name="?鹎%U龡&amp;H齲_x0001_C铣_x0014__x0007__x0001__x0001_ 3 5 2" xfId="1184"/>
    <cellStyle name="货币 3" xfId="1185"/>
    <cellStyle name="?鹎%U龡&amp;H齲_x0001_C铣_x0014__x0007__x0001__x0001_ 3 5 2 2" xfId="1186"/>
    <cellStyle name="差 3 3 2" xfId="1187"/>
    <cellStyle name="?鹎%U龡&amp;H齲_x0001_C铣_x0014__x0007__x0001__x0001_ 3 5 3" xfId="1188"/>
    <cellStyle name="货币 3 4 2" xfId="1189"/>
    <cellStyle name="?鹎%U龡&amp;H齲_x0001_C铣_x0014__x0007__x0001__x0001_ 3 5_2015财政决算公开" xfId="1190"/>
    <cellStyle name="?鹎%U龡&amp;H齲_x0001_C铣_x0014__x0007__x0001__x0001_ 3 6" xfId="1191"/>
    <cellStyle name="强调文字颜色 2 2 2 3" xfId="1192"/>
    <cellStyle name="20% - 强调文字颜色 1 4" xfId="1193"/>
    <cellStyle name="?鹎%U龡&amp;H齲_x0001_C铣_x0014__x0007__x0001__x0001_ 3 6 2" xfId="1194"/>
    <cellStyle name="20% - 强调文字颜色 5 4_2015财政决算公开" xfId="1195"/>
    <cellStyle name="强调文字颜色 2 2 2 3 2" xfId="1196"/>
    <cellStyle name="20% - 强调文字颜色 1 4 2" xfId="1197"/>
    <cellStyle name="?鹎%U龡&amp;H齲_x0001_C铣_x0014__x0007__x0001__x0001_ 3 6 2 2" xfId="1198"/>
    <cellStyle name="差 3 4 2" xfId="1199"/>
    <cellStyle name="40% - 强调文字颜色 4 2 4_2015财政决算公开" xfId="1200"/>
    <cellStyle name="强调文字颜色 2 2 2 4" xfId="1201"/>
    <cellStyle name="20% - 强调文字颜色 1 5" xfId="1202"/>
    <cellStyle name="?鹎%U龡&amp;H齲_x0001_C铣_x0014__x0007__x0001__x0001_ 3 6 3" xfId="1203"/>
    <cellStyle name="20% - 强调文字颜色 1 5 2" xfId="1204"/>
    <cellStyle name="?鹎%U龡&amp;H齲_x0001_C铣_x0014__x0007__x0001__x0001_ 3 6 3 2" xfId="1205"/>
    <cellStyle name="?鹎%U龡&amp;H齲_x0001_C铣_x0014__x0007__x0001__x0001_ 3 7" xfId="1206"/>
    <cellStyle name="强调文字颜色 2 2 3 3" xfId="1207"/>
    <cellStyle name="20% - 强调文字颜色 2 4" xfId="1208"/>
    <cellStyle name="?鹎%U龡&amp;H齲_x0001_C铣_x0014__x0007__x0001__x0001_ 3 7 2" xfId="1209"/>
    <cellStyle name="?鹎%U龡&amp;H齲_x0001_C铣_x0014__x0007__x0001__x0001_ 3 8" xfId="1210"/>
    <cellStyle name="常规 3 2 7" xfId="1211"/>
    <cellStyle name="强调文字颜色 2 2 4 3" xfId="1212"/>
    <cellStyle name="20% - 强调文字颜色 3 4" xfId="1213"/>
    <cellStyle name="?鹎%U龡&amp;H齲_x0001_C铣_x0014__x0007__x0001__x0001_ 3 8 2" xfId="1214"/>
    <cellStyle name="?鹎%U龡&amp;H齲_x0001_C铣_x0014__x0007__x0001__x0001_ 3 9" xfId="1215"/>
    <cellStyle name="20% - 强调文字颜色 4 4" xfId="1216"/>
    <cellStyle name="?鹎%U龡&amp;H齲_x0001_C铣_x0014__x0007__x0001__x0001_ 3 9 2" xfId="1217"/>
    <cellStyle name="?鹎%U龡&amp;H齲_x0001_C铣_x0014__x0007__x0001__x0001_ 3_2015财政决算公开" xfId="1218"/>
    <cellStyle name="标题 4 4" xfId="1219"/>
    <cellStyle name="?鹎%U龡&amp;H齲_x0001_C铣_x0014__x0007__x0001__x0001_ 4 2 2" xfId="1220"/>
    <cellStyle name="标题 4 4 2" xfId="1221"/>
    <cellStyle name="?鹎%U龡&amp;H齲_x0001_C铣_x0014__x0007__x0001__x0001_ 4 2 2 2" xfId="1222"/>
    <cellStyle name="标题 4 4 2 2" xfId="1223"/>
    <cellStyle name="40% - 强调文字颜色 5 2 2 3" xfId="1224"/>
    <cellStyle name="?鹎%U龡&amp;H齲_x0001_C铣_x0014__x0007__x0001__x0001_ 4 2 2 2 2" xfId="1225"/>
    <cellStyle name="标题 4 4 3" xfId="1226"/>
    <cellStyle name="?鹎%U龡&amp;H齲_x0001_C铣_x0014__x0007__x0001__x0001_ 4 2 2 3" xfId="1227"/>
    <cellStyle name="常规 3 2 2 5" xfId="1228"/>
    <cellStyle name="40% - 强调文字颜色 5 2 3 3" xfId="1229"/>
    <cellStyle name="?鹎%U龡&amp;H齲_x0001_C铣_x0014__x0007__x0001__x0001_ 4 2 2 3 2" xfId="1230"/>
    <cellStyle name="?鹎%U龡&amp;H齲_x0001_C铣_x0014__x0007__x0001__x0001_ 4 2 2 4" xfId="1231"/>
    <cellStyle name="常规 3 2 3 5" xfId="1232"/>
    <cellStyle name="?鹎%U龡&amp;H齲_x0001_C铣_x0014__x0007__x0001__x0001_ 4 2 2 4 2" xfId="1233"/>
    <cellStyle name="?鹎%U龡&amp;H齲_x0001_C铣_x0014__x0007__x0001__x0001_ 4 2 2 5" xfId="1234"/>
    <cellStyle name="常规 3 2 4 5" xfId="1235"/>
    <cellStyle name="?鹎%U龡&amp;H齲_x0001_C铣_x0014__x0007__x0001__x0001_ 4 2 2 5 2" xfId="1236"/>
    <cellStyle name="?鹎%U龡&amp;H齲_x0001_C铣_x0014__x0007__x0001__x0001_ 4 2 2 6" xfId="1237"/>
    <cellStyle name="20% - 强调文字颜色 6 3 2 3 2" xfId="1238"/>
    <cellStyle name="?鹎%U龡&amp;H齲_x0001_C铣_x0014__x0007__x0001__x0001_ 4 2 2_2015财政决算公开" xfId="1239"/>
    <cellStyle name="标题 4 5" xfId="1240"/>
    <cellStyle name="?鹎%U龡&amp;H齲_x0001_C铣_x0014__x0007__x0001__x0001_ 4 2 3" xfId="1241"/>
    <cellStyle name="标题 4 5 2" xfId="1242"/>
    <cellStyle name="?鹎%U龡&amp;H齲_x0001_C铣_x0014__x0007__x0001__x0001_ 4 2 3 2" xfId="1243"/>
    <cellStyle name="标题 4 5 2 2" xfId="1244"/>
    <cellStyle name="40% - 强调文字颜色 5 3 2 3" xfId="1245"/>
    <cellStyle name="?鹎%U龡&amp;H齲_x0001_C铣_x0014__x0007__x0001__x0001_ 4 2 3 2 2" xfId="1246"/>
    <cellStyle name="标题 4 5 3" xfId="1247"/>
    <cellStyle name="?鹎%U龡&amp;H齲_x0001_C铣_x0014__x0007__x0001__x0001_ 4 2 3 3" xfId="1248"/>
    <cellStyle name="40% - 强调文字颜色 5 3 3 3" xfId="1249"/>
    <cellStyle name="?鹎%U龡&amp;H齲_x0001_C铣_x0014__x0007__x0001__x0001_ 4 2 3 3 2" xfId="1250"/>
    <cellStyle name="?鹎%U龡&amp;H齲_x0001_C铣_x0014__x0007__x0001__x0001_ 4 2 3 4" xfId="1251"/>
    <cellStyle name="常规 4 2 2 2 5 2" xfId="1252"/>
    <cellStyle name="标题 4 6" xfId="1253"/>
    <cellStyle name="?鹎%U龡&amp;H齲_x0001_C铣_x0014__x0007__x0001__x0001_ 4 2 4" xfId="1254"/>
    <cellStyle name="标题 4 6 2" xfId="1255"/>
    <cellStyle name="?鹎%U龡&amp;H齲_x0001_C铣_x0014__x0007__x0001__x0001_ 4 2 4 2" xfId="1256"/>
    <cellStyle name="40% - 强调文字颜色 5 4 2 3" xfId="1257"/>
    <cellStyle name="?鹎%U龡&amp;H齲_x0001_C铣_x0014__x0007__x0001__x0001_ 4 2 4 2 2" xfId="1258"/>
    <cellStyle name="20% - 强调文字颜色 4 2 3 2 2 2" xfId="1259"/>
    <cellStyle name="?鹎%U龡&amp;H齲_x0001_C铣_x0014__x0007__x0001__x0001_ 4 2 4 3" xfId="1260"/>
    <cellStyle name="货币 2 2 2 8" xfId="1261"/>
    <cellStyle name="?鹎%U龡&amp;H齲_x0001_C铣_x0014__x0007__x0001__x0001_ 4 2 4 3 2" xfId="1262"/>
    <cellStyle name="?鹎%U龡&amp;H齲_x0001_C铣_x0014__x0007__x0001__x0001_ 4 2 4 4" xfId="1263"/>
    <cellStyle name="?鹎%U龡&amp;H齲_x0001_C铣_x0014__x0007__x0001__x0001_ 4 2 4 4 2" xfId="1264"/>
    <cellStyle name="?鹎%U龡&amp;H齲_x0001_C铣_x0014__x0007__x0001__x0001_ 4 2 4 5" xfId="1265"/>
    <cellStyle name="货币 2 3 6" xfId="1266"/>
    <cellStyle name="?鹎%U龡&amp;H齲_x0001_C铣_x0014__x0007__x0001__x0001_ 4 2 4_2015财政决算公开" xfId="1267"/>
    <cellStyle name="标题 4 7" xfId="1268"/>
    <cellStyle name="?鹎%U龡&amp;H齲_x0001_C铣_x0014__x0007__x0001__x0001_ 4 2 5" xfId="1269"/>
    <cellStyle name="?鹎%U龡&amp;H齲_x0001_C铣_x0014__x0007__x0001__x0001_ 4 2 5 2" xfId="1270"/>
    <cellStyle name="标题 4 8" xfId="1271"/>
    <cellStyle name="?鹎%U龡&amp;H齲_x0001_C铣_x0014__x0007__x0001__x0001_ 4 2 6" xfId="1272"/>
    <cellStyle name="?鹎%U龡&amp;H齲_x0001_C铣_x0014__x0007__x0001__x0001_ 4 2 6 2" xfId="1273"/>
    <cellStyle name="链接单元格 5 2 2" xfId="1274"/>
    <cellStyle name="货币 2 5 3 2" xfId="1275"/>
    <cellStyle name="?鹎%U龡&amp;H齲_x0001_C铣_x0014__x0007__x0001__x0001_ 4 2 7" xfId="1276"/>
    <cellStyle name="?鹎%U龡&amp;H齲_x0001_C铣_x0014__x0007__x0001__x0001_ 4 2 7 2" xfId="1277"/>
    <cellStyle name="?鹎%U龡&amp;H齲_x0001_C铣_x0014__x0007__x0001__x0001_ 4 2 8" xfId="1278"/>
    <cellStyle name="?鹎%U龡&amp;H齲_x0001_C铣_x0014__x0007__x0001__x0001_ 4 2_2015财政决算公开" xfId="1279"/>
    <cellStyle name="?鹎%U龡&amp;H齲_x0001_C铣_x0014__x0007__x0001__x0001_ 4 3" xfId="1280"/>
    <cellStyle name="标题 5 4" xfId="1281"/>
    <cellStyle name="?鹎%U龡&amp;H齲_x0001_C铣_x0014__x0007__x0001__x0001_ 4 3 2" xfId="1282"/>
    <cellStyle name="标题 5 4 2" xfId="1283"/>
    <cellStyle name="?鹎%U龡&amp;H齲_x0001_C铣_x0014__x0007__x0001__x0001_ 4 3 2 2" xfId="1284"/>
    <cellStyle name="标题 5 5" xfId="1285"/>
    <cellStyle name="?鹎%U龡&amp;H齲_x0001_C铣_x0014__x0007__x0001__x0001_ 4 3 3" xfId="1286"/>
    <cellStyle name="标题 5 5 2" xfId="1287"/>
    <cellStyle name="?鹎%U龡&amp;H齲_x0001_C铣_x0014__x0007__x0001__x0001_ 4 3 3 2" xfId="1288"/>
    <cellStyle name="标题 5 6" xfId="1289"/>
    <cellStyle name="?鹎%U龡&amp;H齲_x0001_C铣_x0014__x0007__x0001__x0001_ 4 3 4" xfId="1290"/>
    <cellStyle name="?鹎%U龡&amp;H齲_x0001_C铣_x0014__x0007__x0001__x0001_ 4 3 4 2" xfId="1291"/>
    <cellStyle name="好 6 2 2" xfId="1292"/>
    <cellStyle name="标题 5 7" xfId="1293"/>
    <cellStyle name="标题 3 2 3 2 2" xfId="1294"/>
    <cellStyle name="?鹎%U龡&amp;H齲_x0001_C铣_x0014__x0007__x0001__x0001_ 4 3 5" xfId="1295"/>
    <cellStyle name="?鹎%U龡&amp;H齲_x0001_C铣_x0014__x0007__x0001__x0001_ 4 3 5 2" xfId="1296"/>
    <cellStyle name="?鹎%U龡&amp;H齲_x0001_C铣_x0014__x0007__x0001__x0001_ 4 3 6" xfId="1297"/>
    <cellStyle name="?鹎%U龡&amp;H齲_x0001_C铣_x0014__x0007__x0001__x0001_ 4 3_2015财政决算公开" xfId="1298"/>
    <cellStyle name="?鹎%U龡&amp;H齲_x0001_C铣_x0014__x0007__x0001__x0001_ 4 4" xfId="1299"/>
    <cellStyle name="?鹎%U龡&amp;H齲_x0001_C铣_x0014__x0007__x0001__x0001_ 4 4 2" xfId="1300"/>
    <cellStyle name="?鹎%U龡&amp;H齲_x0001_C铣_x0014__x0007__x0001__x0001_ 4 4 2 2" xfId="1301"/>
    <cellStyle name="差 4 2 2" xfId="1302"/>
    <cellStyle name="?鹎%U龡&amp;H齲_x0001_C铣_x0014__x0007__x0001__x0001_ 4 4 3" xfId="1303"/>
    <cellStyle name="差 4 2 2 2" xfId="1304"/>
    <cellStyle name="?鹎%U龡&amp;H齲_x0001_C铣_x0014__x0007__x0001__x0001_ 4 4 3 2" xfId="1305"/>
    <cellStyle name="好 2 2 2 2" xfId="1306"/>
    <cellStyle name="?鹎%U龡&amp;H齲_x0001_C铣_x0014__x0007__x0001__x0001_ 4 4_2015财政决算公开" xfId="1307"/>
    <cellStyle name="?鹎%U龡&amp;H齲_x0001_C铣_x0014__x0007__x0001__x0001_ 4 5" xfId="1308"/>
    <cellStyle name="?鹎%U龡&amp;H齲_x0001_C铣_x0014__x0007__x0001__x0001_ 4 5 2" xfId="1309"/>
    <cellStyle name="?鹎%U龡&amp;H齲_x0001_C铣_x0014__x0007__x0001__x0001_ 4 5 2 2" xfId="1310"/>
    <cellStyle name="差 4 3 2" xfId="1311"/>
    <cellStyle name="?鹎%U龡&amp;H齲_x0001_C铣_x0014__x0007__x0001__x0001_ 4 5 3" xfId="1312"/>
    <cellStyle name="?鹎%U龡&amp;H齲_x0001_C铣_x0014__x0007__x0001__x0001_ 4 5 3 2" xfId="1313"/>
    <cellStyle name="?鹎%U龡&amp;H齲_x0001_C铣_x0014__x0007__x0001__x0001_ 4 6" xfId="1314"/>
    <cellStyle name="输入 3" xfId="1315"/>
    <cellStyle name="常规 2 9" xfId="1316"/>
    <cellStyle name="?鹎%U龡&amp;H齲_x0001_C铣_x0014__x0007__x0001__x0001_ 4 6 2" xfId="1317"/>
    <cellStyle name="?鹎%U龡&amp;H齲_x0001_C铣_x0014__x0007__x0001__x0001_ 4 6 2 2" xfId="1318"/>
    <cellStyle name="?鹎%U龡&amp;H齲_x0001_C铣_x0014__x0007__x0001__x0001_ 4 6 3" xfId="1319"/>
    <cellStyle name="?鹎%U龡&amp;H齲_x0001_C铣_x0014__x0007__x0001__x0001_ 4 6 3 2" xfId="1320"/>
    <cellStyle name="货币 4 4 3" xfId="1321"/>
    <cellStyle name="?鹎%U龡&amp;H齲_x0001_C铣_x0014__x0007__x0001__x0001_ 4 6_2015财政决算公开" xfId="1322"/>
    <cellStyle name="?鹎%U龡&amp;H齲_x0001_C铣_x0014__x0007__x0001__x0001_ 4 7" xfId="1323"/>
    <cellStyle name="常规 3 9" xfId="1324"/>
    <cellStyle name="?鹎%U龡&amp;H齲_x0001_C铣_x0014__x0007__x0001__x0001_ 4 7 2" xfId="1325"/>
    <cellStyle name="40% - 强调文字颜色 5 3 2_2015财政决算公开" xfId="1326"/>
    <cellStyle name="?鹎%U龡&amp;H齲_x0001_C铣_x0014__x0007__x0001__x0001_ 4 8" xfId="1327"/>
    <cellStyle name="常规 4 2 7" xfId="1328"/>
    <cellStyle name="?鹎%U龡&amp;H齲_x0001_C铣_x0014__x0007__x0001__x0001_ 4 8 2" xfId="1329"/>
    <cellStyle name="?鹎%U龡&amp;H齲_x0001_C铣_x0014__x0007__x0001__x0001_ 4 9" xfId="1330"/>
    <cellStyle name="千位分隔 4 2 3 3" xfId="1331"/>
    <cellStyle name="常规 5 9" xfId="1332"/>
    <cellStyle name="?鹎%U龡&amp;H齲_x0001_C铣_x0014__x0007__x0001__x0001_ 4 9 2" xfId="1333"/>
    <cellStyle name="?鹎%U龡&amp;H齲_x0001_C铣_x0014__x0007__x0001__x0001_ 4_2015财政决算公开" xfId="1334"/>
    <cellStyle name="60% - 强调文字颜色 5 5 2 2 2" xfId="1335"/>
    <cellStyle name="?鹎%U龡&amp;H齲_x0001_C铣_x0014__x0007__x0001__x0001_ 5 3 2" xfId="1336"/>
    <cellStyle name="60% - 强调文字颜色 5 5 2 3" xfId="1337"/>
    <cellStyle name="40% - 强调文字颜色 6 3 2 2 2 2" xfId="1338"/>
    <cellStyle name="?鹎%U龡&amp;H齲_x0001_C铣_x0014__x0007__x0001__x0001_ 5 4" xfId="1339"/>
    <cellStyle name="强调文字颜色 4 2 3 3 2" xfId="1340"/>
    <cellStyle name="?鹎%U龡&amp;H齲_x0001_C铣_x0014__x0007__x0001__x0001_ 6 2" xfId="1341"/>
    <cellStyle name="标题 2 2 4" xfId="1342"/>
    <cellStyle name="货币 3 6" xfId="1343"/>
    <cellStyle name="?鹎%U龡&amp;H齲_x0001_C铣_x0014__x0007__x0001__x0001_ 6 2 2" xfId="1344"/>
    <cellStyle name="标题 2 2 4 2" xfId="1345"/>
    <cellStyle name="?鹎%U龡&amp;H齲_x0001_C铣_x0014__x0007__x0001__x0001_ 6 3" xfId="1346"/>
    <cellStyle name="标题 2 2 5" xfId="1347"/>
    <cellStyle name="60% - 强调文字颜色 5 5 3 2" xfId="1348"/>
    <cellStyle name="货币 4 6" xfId="1349"/>
    <cellStyle name="?鹎%U龡&amp;H齲_x0001_C铣_x0014__x0007__x0001__x0001_ 6 3 2" xfId="1350"/>
    <cellStyle name="?鹎%U龡&amp;H齲_x0001_C铣_x0014__x0007__x0001__x0001_ 6 4" xfId="1351"/>
    <cellStyle name="?鹎%U龡&amp;H齲_x0001_C铣_x0014__x0007__x0001__x0001_ 6_2015财政决算公开" xfId="1352"/>
    <cellStyle name="计算 7" xfId="1353"/>
    <cellStyle name="20% - 着色 5" xfId="1354"/>
    <cellStyle name="强调文字颜色 4 2 3 4" xfId="1355"/>
    <cellStyle name="?鹎%U龡&amp;H齲_x0001_C铣_x0014__x0007__x0001__x0001_ 7" xfId="1356"/>
    <cellStyle name="20% - 强调文字颜色 1 2" xfId="1357"/>
    <cellStyle name="20% - 强调文字颜色 1 2 2" xfId="1358"/>
    <cellStyle name="20% - 强调文字颜色 1 2 2 2" xfId="1359"/>
    <cellStyle name="20% - 强调文字颜色 1 2 2 2 2 2" xfId="1360"/>
    <cellStyle name="60% - 强调文字颜色 4 2 3 3 2" xfId="1361"/>
    <cellStyle name="40% - 强调文字颜色 6 5 3 2" xfId="1362"/>
    <cellStyle name="20% - 强调文字颜色 1 2 2 2 3" xfId="1363"/>
    <cellStyle name="20% - 强调文字颜色 1 2 2 3" xfId="1364"/>
    <cellStyle name="20% - 强调文字颜色 1 2 2 3 2" xfId="1365"/>
    <cellStyle name="20% - 强调文字颜色 1 2 2 4" xfId="1366"/>
    <cellStyle name="计算 4 4" xfId="1367"/>
    <cellStyle name="20% - 强调文字颜色 1 2 2_2015财政决算公开" xfId="1368"/>
    <cellStyle name="20% - 强调文字颜色 1 2 3" xfId="1369"/>
    <cellStyle name="20% - 强调文字颜色 1 2 3 2" xfId="1370"/>
    <cellStyle name="20% - 强调文字颜色 1 2 3 2 2 2" xfId="1371"/>
    <cellStyle name="常规 13 2 2 2 2" xfId="1372"/>
    <cellStyle name="20% - 强调文字颜色 1 2 3 2 3" xfId="1373"/>
    <cellStyle name="20% - 强调文字颜色 1 2 3 2_2015财政决算公开" xfId="1374"/>
    <cellStyle name="20% - 强调文字颜色 1 2 3 3" xfId="1375"/>
    <cellStyle name="20% - 强调文字颜色 1 2 3 3 2" xfId="1376"/>
    <cellStyle name="40% - 强调文字颜色 2 2 2_2015财政决算公开" xfId="1377"/>
    <cellStyle name="20% - 强调文字颜色 1 2 3 4" xfId="1378"/>
    <cellStyle name="20% - 强调文字颜色 1 2 3 5" xfId="1379"/>
    <cellStyle name="20% - 强调文字颜色 1 2 3_2015财政决算公开" xfId="1380"/>
    <cellStyle name="20% - 强调文字颜色 1 2 4" xfId="1381"/>
    <cellStyle name="40% - 强调文字颜色 1 5 3" xfId="1382"/>
    <cellStyle name="20% - 强调文字颜色 1 2 4 2 2" xfId="1383"/>
    <cellStyle name="20% - 强调文字颜色 1 2 4 3" xfId="1384"/>
    <cellStyle name="20% - 强调文字颜色 1 2 4 4" xfId="1385"/>
    <cellStyle name="20% - 强调文字颜色 1 2 4_2015财政决算公开" xfId="1386"/>
    <cellStyle name="20% - 强调文字颜色 1 2 5" xfId="1387"/>
    <cellStyle name="20% - 强调文字颜色 1 2 5 2" xfId="1388"/>
    <cellStyle name="强调文字颜色 2 2 2 2" xfId="1389"/>
    <cellStyle name="20% - 强调文字颜色 1 3" xfId="1390"/>
    <cellStyle name="强调文字颜色 2 2 2 2 2" xfId="1391"/>
    <cellStyle name="20% - 强调文字颜色 1 3 2" xfId="1392"/>
    <cellStyle name="强调文字颜色 2 2 2 2 2 2" xfId="1393"/>
    <cellStyle name="20% - 强调文字颜色 1 3 2 2" xfId="1394"/>
    <cellStyle name="20% - 强调文字颜色 1 3 2 2 2 2" xfId="1395"/>
    <cellStyle name="20% - 强调文字颜色 1 3 2 2 3" xfId="1396"/>
    <cellStyle name="20% - 强调文字颜色 1 3 2 2_2015财政决算公开" xfId="1397"/>
    <cellStyle name="20% - 强调文字颜色 1 3 2 3" xfId="1398"/>
    <cellStyle name="20% - 强调文字颜色 1 3 2 3 2" xfId="1399"/>
    <cellStyle name="20% - 强调文字颜色 1 3 2 4" xfId="1400"/>
    <cellStyle name="60% - 强调文字颜色 1 5 2 2 2" xfId="1401"/>
    <cellStyle name="20% - 强调文字颜色 1 3 2_2015财政决算公开" xfId="1402"/>
    <cellStyle name="强调文字颜色 2 2 2 2 3" xfId="1403"/>
    <cellStyle name="20% - 强调文字颜色 1 3 3" xfId="1404"/>
    <cellStyle name="20% - 强调文字颜色 1 3 3 2" xfId="1405"/>
    <cellStyle name="20% - 强调文字颜色 1 3 3 3" xfId="1406"/>
    <cellStyle name="常规 2 2 2 2 2" xfId="1407"/>
    <cellStyle name="20% - 强调文字颜色 1 3 3_2015财政决算公开" xfId="1408"/>
    <cellStyle name="20% - 强调文字颜色 1 3 4" xfId="1409"/>
    <cellStyle name="20% - 强调文字颜色 1 3 4 2" xfId="1410"/>
    <cellStyle name="20% - 强调文字颜色 1 3 5" xfId="1411"/>
    <cellStyle name="20% - 强调文字颜色 1 3_2015财政决算公开" xfId="1412"/>
    <cellStyle name="20% - 强调文字颜色 1 4 2 2" xfId="1413"/>
    <cellStyle name="20% - 强调文字颜色 1 4 2 3" xfId="1414"/>
    <cellStyle name="20% - 强调文字颜色 1 4 2_2015财政决算公开" xfId="1415"/>
    <cellStyle name="20% - 强调文字颜色 1 4 3" xfId="1416"/>
    <cellStyle name="20% - 强调文字颜色 1 4 3 2" xfId="1417"/>
    <cellStyle name="20% - 强调文字颜色 1 4 4" xfId="1418"/>
    <cellStyle name="40% - 强调文字颜色 3 6_2015财政决算公开" xfId="1419"/>
    <cellStyle name="百分比 4" xfId="1420"/>
    <cellStyle name="20% - 强调文字颜色 1 4_2015财政决算公开" xfId="1421"/>
    <cellStyle name="60% - 强调文字颜色 3 3" xfId="1422"/>
    <cellStyle name="20% - 强调文字颜色 1 5 2 2" xfId="1423"/>
    <cellStyle name="60% - 强调文字颜色 3 3 2" xfId="1424"/>
    <cellStyle name="20% - 强调文字颜色 1 5 2 2 2" xfId="1425"/>
    <cellStyle name="常规 2 4 2 6 2" xfId="1426"/>
    <cellStyle name="60% - 强调文字颜色 3 4" xfId="1427"/>
    <cellStyle name="20% - 强调文字颜色 1 5 2 3" xfId="1428"/>
    <cellStyle name="常规 2 3 2 3 3 2" xfId="1429"/>
    <cellStyle name="20% - 强调文字颜色 1 5 2_2015财政决算公开" xfId="1430"/>
    <cellStyle name="20% - 强调文字颜色 4 2 3 2_2015财政决算公开" xfId="1431"/>
    <cellStyle name="20% - 强调文字颜色 1 5 3" xfId="1432"/>
    <cellStyle name="60% - 强调文字颜色 4 3" xfId="1433"/>
    <cellStyle name="20% - 强调文字颜色 1 5 3 2" xfId="1434"/>
    <cellStyle name="20% - 强调文字颜色 1 5 4" xfId="1435"/>
    <cellStyle name="强调文字颜色 3 4 2 3" xfId="1436"/>
    <cellStyle name="20% - 强调文字颜色 1 5_2015财政决算公开" xfId="1437"/>
    <cellStyle name="20% - 强调文字颜色 1 6 2 2" xfId="1438"/>
    <cellStyle name="20% - 强调文字颜色 1 6 3" xfId="1439"/>
    <cellStyle name="货币 4 2 4" xfId="1440"/>
    <cellStyle name="20% - 强调文字颜色 1 6_2015财政决算公开" xfId="1441"/>
    <cellStyle name="20% - 强调文字颜色 2 2" xfId="1442"/>
    <cellStyle name="40% - 强调文字颜色 3 2 7" xfId="1443"/>
    <cellStyle name="20% - 强调文字颜色 2 2 2" xfId="1444"/>
    <cellStyle name="20% - 强调文字颜色 2 2 2 2" xfId="1445"/>
    <cellStyle name="标题 2 8" xfId="1446"/>
    <cellStyle name="20% - 强调文字颜色 2 2 2 2 2 2" xfId="1447"/>
    <cellStyle name="60% - 强调文字颜色 5 2 3 3 2" xfId="1448"/>
    <cellStyle name="20% - 强调文字颜色 2 2 2 2 3" xfId="1449"/>
    <cellStyle name="20% - 强调文字颜色 2 2 2 2_2015财政决算公开" xfId="1450"/>
    <cellStyle name="20% - 强调文字颜色 2 2 2 3" xfId="1451"/>
    <cellStyle name="20% - 强调文字颜色 2 9" xfId="1452"/>
    <cellStyle name="20% - 强调文字颜色 2 2 2 3 2" xfId="1453"/>
    <cellStyle name="常规 2 2 2 2 5 2" xfId="1454"/>
    <cellStyle name="20% - 强调文字颜色 2 2 2 4" xfId="1455"/>
    <cellStyle name="检查单元格 6 2" xfId="1456"/>
    <cellStyle name="小数 4 2" xfId="1457"/>
    <cellStyle name="20% - 强调文字颜色 2 2 2_2015财政决算公开" xfId="1458"/>
    <cellStyle name="常规 2 5 2 2 2" xfId="1459"/>
    <cellStyle name="20% - 强调文字颜色 2 2 3" xfId="1460"/>
    <cellStyle name="20% - 强调文字颜色 2 2 3 2" xfId="1461"/>
    <cellStyle name="60% - 强调文字颜色 2 4 3" xfId="1462"/>
    <cellStyle name="20% - 强调文字颜色 2 2 3 2 2 2" xfId="1463"/>
    <cellStyle name="20% - 强调文字颜色 2 2 3 2 3" xfId="1464"/>
    <cellStyle name="20% - 强调文字颜色 2 2 3 2_2015财政决算公开" xfId="1465"/>
    <cellStyle name="20% - 强调文字颜色 2 2 3 3" xfId="1466"/>
    <cellStyle name="20% - 强调文字颜色 2 2 3 3 2" xfId="1467"/>
    <cellStyle name="常规 2 2 2 2 6 2" xfId="1468"/>
    <cellStyle name="20% - 强调文字颜色 2 2 3 4" xfId="1469"/>
    <cellStyle name="60% - 强调文字颜色 1 2 3 2 2 2" xfId="1470"/>
    <cellStyle name="20% - 强调文字颜色 2 2 4" xfId="1471"/>
    <cellStyle name="20% - 强调文字颜色 2 2 4 2" xfId="1472"/>
    <cellStyle name="20% - 强调文字颜色 2 2 4 2 2" xfId="1473"/>
    <cellStyle name="20% - 强调文字颜色 2 2 4 3" xfId="1474"/>
    <cellStyle name="40% - 强调文字颜色 3 3 2_2015财政决算公开" xfId="1475"/>
    <cellStyle name="20% - 强调文字颜色 2 2 4 4" xfId="1476"/>
    <cellStyle name="20% - 强调文字颜色 2 2 4_2015财政决算公开" xfId="1477"/>
    <cellStyle name="20% - 强调文字颜色 6 3 2 2 2 2" xfId="1478"/>
    <cellStyle name="20% - 强调文字颜色 2 2 5" xfId="1479"/>
    <cellStyle name="20% - 强调文字颜色 2 2 5 2" xfId="1480"/>
    <cellStyle name="20% - 强调文字颜色 2 2 6" xfId="1481"/>
    <cellStyle name="60% - 强调文字颜色 1 4 2 3" xfId="1482"/>
    <cellStyle name="20% - 强调文字颜色 2 2_2015财政决算公开" xfId="1483"/>
    <cellStyle name="20% - 强调文字颜色 4 3 2 3 2" xfId="1484"/>
    <cellStyle name="强调文字颜色 2 2 3 2" xfId="1485"/>
    <cellStyle name="20% - 强调文字颜色 2 3" xfId="1486"/>
    <cellStyle name="常规 35" xfId="1487"/>
    <cellStyle name="常规 40" xfId="1488"/>
    <cellStyle name="强调文字颜色 2 2 3 2 2" xfId="1489"/>
    <cellStyle name="20% - 强调文字颜色 2 3 2" xfId="1490"/>
    <cellStyle name="强调文字颜色 2 2 3 2 2 2" xfId="1491"/>
    <cellStyle name="20% - 强调文字颜色 2 3 2 2" xfId="1492"/>
    <cellStyle name="20% - 强调文字颜色 2 3 2 2 2 2" xfId="1493"/>
    <cellStyle name="20% - 强调文字颜色 2 3 2 2 3" xfId="1494"/>
    <cellStyle name="20% - 强调文字颜色 2 3 2 2_2015财政决算公开" xfId="1495"/>
    <cellStyle name="20% - 强调文字颜色 2 3 2 3" xfId="1496"/>
    <cellStyle name="20% - 强调文字颜色 2 3 2 3 2" xfId="1497"/>
    <cellStyle name="20% - 强调文字颜色 2 3 2 4" xfId="1498"/>
    <cellStyle name="20% - 强调文字颜色 2 3 2_2015财政决算公开" xfId="1499"/>
    <cellStyle name="常规 36" xfId="1500"/>
    <cellStyle name="常规 41" xfId="1501"/>
    <cellStyle name="强调文字颜色 2 2 3 2 3" xfId="1502"/>
    <cellStyle name="20% - 强调文字颜色 2 3 3" xfId="1503"/>
    <cellStyle name="20% - 强调文字颜色 2 3 3 2" xfId="1504"/>
    <cellStyle name="20% - 强调文字颜色 2 3 3 2 2" xfId="1505"/>
    <cellStyle name="20% - 强调文字颜色 2 3 3 3" xfId="1506"/>
    <cellStyle name="20% - 强调文字颜色 2 3 3_2015财政决算公开" xfId="1507"/>
    <cellStyle name="常规 37" xfId="1508"/>
    <cellStyle name="常规 42" xfId="1509"/>
    <cellStyle name="20% - 强调文字颜色 2 3 4" xfId="1510"/>
    <cellStyle name="40% - 强调文字颜色 1 2 6" xfId="1511"/>
    <cellStyle name="20% - 强调文字颜色 2 3 4 2" xfId="1512"/>
    <cellStyle name="常规 38" xfId="1513"/>
    <cellStyle name="常规 43" xfId="1514"/>
    <cellStyle name="20% - 强调文字颜色 2 3 5" xfId="1515"/>
    <cellStyle name="常规 2 4 2 2 4 2" xfId="1516"/>
    <cellStyle name="20% - 强调文字颜色 2 3_2015财政决算公开" xfId="1517"/>
    <cellStyle name="20% - 强调文字颜色 2 4 2 2" xfId="1518"/>
    <cellStyle name="20% - 强调文字颜色 2 4 2 3" xfId="1519"/>
    <cellStyle name="20% - 强调文字颜色 2 4 2_2015财政决算公开" xfId="1520"/>
    <cellStyle name="20% - 强调文字颜色 6 5_2015财政决算公开" xfId="1521"/>
    <cellStyle name="20% - 强调文字颜色 2 4 3" xfId="1522"/>
    <cellStyle name="20% - 强调文字颜色 2 4 3 2" xfId="1523"/>
    <cellStyle name="20% - 强调文字颜色 2 4 4" xfId="1524"/>
    <cellStyle name="20% - 强调文字颜色 2 4_2015财政决算公开" xfId="1525"/>
    <cellStyle name="强调文字颜色 2 2 3 4" xfId="1526"/>
    <cellStyle name="20% - 强调文字颜色 2 5" xfId="1527"/>
    <cellStyle name="20% - 强调文字颜色 2 5 2" xfId="1528"/>
    <cellStyle name="20% - 强调文字颜色 2 5 2 2" xfId="1529"/>
    <cellStyle name="20% - 强调文字颜色 2 5 2 2 2" xfId="1530"/>
    <cellStyle name="20% - 强调文字颜色 2 5 2 3" xfId="1531"/>
    <cellStyle name="20% - 强调文字颜色 6 6 3" xfId="1532"/>
    <cellStyle name="60% - 强调文字颜色 1 6 2 2" xfId="1533"/>
    <cellStyle name="20% - 强调文字颜色 2 5 2_2015财政决算公开" xfId="1534"/>
    <cellStyle name="20% - 强调文字颜色 2 5 3" xfId="1535"/>
    <cellStyle name="20% - 强调文字颜色 2 5 3 2" xfId="1536"/>
    <cellStyle name="20% - 强调文字颜色 2 5 4" xfId="1537"/>
    <cellStyle name="20% - 强调文字颜色 2 5_2015财政决算公开" xfId="1538"/>
    <cellStyle name="20% - 强调文字颜色 2 6 2 2" xfId="1539"/>
    <cellStyle name="20% - 强调文字颜色 2 6 3" xfId="1540"/>
    <cellStyle name="60% - 强调文字颜色 1 2 2 2" xfId="1541"/>
    <cellStyle name="20% - 强调文字颜色 2 6_2015财政决算公开" xfId="1542"/>
    <cellStyle name="常规 3 2 5" xfId="1543"/>
    <cellStyle name="20% - 强调文字颜色 3 2" xfId="1544"/>
    <cellStyle name="常规 3 2 5 2" xfId="1545"/>
    <cellStyle name="40% - 强调文字颜色 4 2 7" xfId="1546"/>
    <cellStyle name="20% - 强调文字颜色 3 2 2" xfId="1547"/>
    <cellStyle name="常规 2 2 6 4" xfId="1548"/>
    <cellStyle name="百分比 4 2 4" xfId="1549"/>
    <cellStyle name="20% - 强调文字颜色 3 2 2 2" xfId="1550"/>
    <cellStyle name="20% - 强调文字颜色 3 2 2 2 2" xfId="1551"/>
    <cellStyle name="20% - 强调文字颜色 3 2 2 2 2 2" xfId="1552"/>
    <cellStyle name="60% - 强调文字颜色 6 2 3 3 2" xfId="1553"/>
    <cellStyle name="20% - 强调文字颜色 3 2 2 2 3" xfId="1554"/>
    <cellStyle name="常规 51 2" xfId="1555"/>
    <cellStyle name="20% - 强调文字颜色 3 2 2 2_2015财政决算公开" xfId="1556"/>
    <cellStyle name="20% - 强调文字颜色 3 2 2 3" xfId="1557"/>
    <cellStyle name="20% - 强调文字颜色 3 2 2 3 2" xfId="1558"/>
    <cellStyle name="常规 12 2 3 2 2" xfId="1559"/>
    <cellStyle name="20% - 强调文字颜色 3 2 2 4" xfId="1560"/>
    <cellStyle name="20% - 强调文字颜色 3 2 2_2015财政决算公开" xfId="1561"/>
    <cellStyle name="20% - 强调文字颜色 3 2 3" xfId="1562"/>
    <cellStyle name="汇总 5" xfId="1563"/>
    <cellStyle name="常规 2 2 7 4" xfId="1564"/>
    <cellStyle name="20% - 强调文字颜色 3 2 3 2" xfId="1565"/>
    <cellStyle name="汇总 5 2" xfId="1566"/>
    <cellStyle name="常规 2 2 7 4 2" xfId="1567"/>
    <cellStyle name="20% - 强调文字颜色 3 2 3 2 2" xfId="1568"/>
    <cellStyle name="汇总 5 2 2" xfId="1569"/>
    <cellStyle name="20% - 强调文字颜色 3 2 3 2 2 2" xfId="1570"/>
    <cellStyle name="汇总 5 3" xfId="1571"/>
    <cellStyle name="20% - 强调文字颜色 3 2 3 2 3" xfId="1572"/>
    <cellStyle name="常规 5 4" xfId="1573"/>
    <cellStyle name="常规 4 3 2" xfId="1574"/>
    <cellStyle name="20% - 强调文字颜色 3 2 3 2_2015财政决算公开" xfId="1575"/>
    <cellStyle name="汇总 6" xfId="1576"/>
    <cellStyle name="常规 2 2 7 5" xfId="1577"/>
    <cellStyle name="20% - 强调文字颜色 3 2 3 3" xfId="1578"/>
    <cellStyle name="汇总 6 2" xfId="1579"/>
    <cellStyle name="常规 10 2 3" xfId="1580"/>
    <cellStyle name="20% - 强调文字颜色 3 2 3 3 2" xfId="1581"/>
    <cellStyle name="汇总 7" xfId="1582"/>
    <cellStyle name="20% - 强调文字颜色 6 2 2_2015财政决算公开" xfId="1583"/>
    <cellStyle name="20% - 强调文字颜色 3 2 3 4" xfId="1584"/>
    <cellStyle name="汇总 2 2 2 2" xfId="1585"/>
    <cellStyle name="20% - 强调文字颜色 3 2 3 5" xfId="1586"/>
    <cellStyle name="解释性文本 6 2" xfId="1587"/>
    <cellStyle name="差 3 2" xfId="1588"/>
    <cellStyle name="20% - 强调文字颜色 3 2 3_2015财政决算公开" xfId="1589"/>
    <cellStyle name="20% - 强调文字颜色 3 2 4" xfId="1590"/>
    <cellStyle name="20% - 强调文字颜色 3 2 4 2" xfId="1591"/>
    <cellStyle name="20% - 强调文字颜色 3 2 4 3" xfId="1592"/>
    <cellStyle name="20% - 强调文字颜色 3 2 4 4" xfId="1593"/>
    <cellStyle name="20% - 强调文字颜色 3 2 4_2015财政决算公开" xfId="1594"/>
    <cellStyle name="货币 3 3 4 2" xfId="1595"/>
    <cellStyle name="20% - 强调文字颜色 3 2 5" xfId="1596"/>
    <cellStyle name="20% - 强调文字颜色 3 2 5 2" xfId="1597"/>
    <cellStyle name="20% - 强调文字颜色 3 2 6" xfId="1598"/>
    <cellStyle name="20% - 强调文字颜色 3 2 7" xfId="1599"/>
    <cellStyle name="20% - 强调文字颜色 3 2_2015财政决算公开" xfId="1600"/>
    <cellStyle name="常规 3 2 6" xfId="1601"/>
    <cellStyle name="强调文字颜色 2 2 4 2" xfId="1602"/>
    <cellStyle name="20% - 强调文字颜色 3 3" xfId="1603"/>
    <cellStyle name="常规 3 2 6 2" xfId="1604"/>
    <cellStyle name="强调文字颜色 2 2 4 2 2" xfId="1605"/>
    <cellStyle name="20% - 强调文字颜色 3 3 2" xfId="1606"/>
    <cellStyle name="常规 2 3 6 4" xfId="1607"/>
    <cellStyle name="百分比 5 2 4" xfId="1608"/>
    <cellStyle name="20% - 强调文字颜色 3 3 2 2" xfId="1609"/>
    <cellStyle name="常规 2 3 6 4 2" xfId="1610"/>
    <cellStyle name="20% - 强调文字颜色 3 3 2 2 2" xfId="1611"/>
    <cellStyle name="20% - 强调文字颜色 3 3 2 2 2 2" xfId="1612"/>
    <cellStyle name="20% - 强调文字颜色 3 3 2 2 3" xfId="1613"/>
    <cellStyle name="20% - 强调文字颜色 3 3 2 2_2015财政决算公开" xfId="1614"/>
    <cellStyle name="常规 2 3 6 5" xfId="1615"/>
    <cellStyle name="20% - 强调文字颜色 3 3 2 3" xfId="1616"/>
    <cellStyle name="20% - 强调文字颜色 3 3 2 3 2" xfId="1617"/>
    <cellStyle name="20% - 强调文字颜色 3 3 2 4" xfId="1618"/>
    <cellStyle name="常规 3 2 2" xfId="1619"/>
    <cellStyle name="20% - 强调文字颜色 3 3 2_2015财政决算公开" xfId="1620"/>
    <cellStyle name="20% - 强调文字颜色 3 3 3" xfId="1621"/>
    <cellStyle name="20% - 强调文字颜色 3 3 3 2" xfId="1622"/>
    <cellStyle name="20% - 强调文字颜色 3 3 3 2 2" xfId="1623"/>
    <cellStyle name="差 3 3 2 2" xfId="1624"/>
    <cellStyle name="20% - 强调文字颜色 3 3 3_2015财政决算公开" xfId="1625"/>
    <cellStyle name="20% - 强调文字颜色 4 2 2 2" xfId="1626"/>
    <cellStyle name="20% - 强调文字颜色 3 3 4" xfId="1627"/>
    <cellStyle name="20% - 强调文字颜色 4 2 2 2 2" xfId="1628"/>
    <cellStyle name="20% - 强调文字颜色 3 3 4 2" xfId="1629"/>
    <cellStyle name="20% - 强调文字颜色 4 2 2 3" xfId="1630"/>
    <cellStyle name="20% - 强调文字颜色 3 3 5" xfId="1631"/>
    <cellStyle name="20% - 强调文字颜色 3 3_2015财政决算公开" xfId="1632"/>
    <cellStyle name="20% - 强调文字颜色 3 4 2" xfId="1633"/>
    <cellStyle name="常规 2 4 6 4" xfId="1634"/>
    <cellStyle name="百分比 6 2 4" xfId="1635"/>
    <cellStyle name="20% - 强调文字颜色 3 4 2 2" xfId="1636"/>
    <cellStyle name="常规 2 4 6 4 2" xfId="1637"/>
    <cellStyle name="20% - 强调文字颜色 3 4 2 2 2" xfId="1638"/>
    <cellStyle name="常规 2 5 2" xfId="1639"/>
    <cellStyle name="常规 2 4 6 5" xfId="1640"/>
    <cellStyle name="20% - 强调文字颜色 3 4 2 3" xfId="1641"/>
    <cellStyle name="常规 48" xfId="1642"/>
    <cellStyle name="常规 53" xfId="1643"/>
    <cellStyle name="20% - 强调文字颜色 3 4 2_2015财政决算公开" xfId="1644"/>
    <cellStyle name="20% - 强调文字颜色 3 4 3" xfId="1645"/>
    <cellStyle name="20% - 强调文字颜色 3 4 3 2" xfId="1646"/>
    <cellStyle name="20% - 强调文字颜色 4 2 3 2" xfId="1647"/>
    <cellStyle name="20% - 强调文字颜色 3 4 4" xfId="1648"/>
    <cellStyle name="20% - 强调文字颜色 3 4_2015财政决算公开" xfId="1649"/>
    <cellStyle name="常规 3 2 8" xfId="1650"/>
    <cellStyle name="20% - 强调文字颜色 3 5" xfId="1651"/>
    <cellStyle name="常规 3 2 8 2" xfId="1652"/>
    <cellStyle name="20% - 强调文字颜色 3 5 2" xfId="1653"/>
    <cellStyle name="百分比 7 2 4" xfId="1654"/>
    <cellStyle name="20% - 强调文字颜色 3 5 2 2" xfId="1655"/>
    <cellStyle name="警告文本 3 2 3" xfId="1656"/>
    <cellStyle name="20% - 强调文字颜色 3 5 2 2 2" xfId="1657"/>
    <cellStyle name="常规 3 5 2" xfId="1658"/>
    <cellStyle name="20% - 强调文字颜色 3 5 2 3" xfId="1659"/>
    <cellStyle name="20% - 强调文字颜色 3 5 2_2015财政决算公开" xfId="1660"/>
    <cellStyle name="20% - 强调文字颜色 3 5 3" xfId="1661"/>
    <cellStyle name="20% - 强调文字颜色 3 5 3 2" xfId="1662"/>
    <cellStyle name="20% - 强调文字颜色 4 2 4 2" xfId="1663"/>
    <cellStyle name="20% - 强调文字颜色 3 5 4" xfId="1664"/>
    <cellStyle name="常规 7 3" xfId="1665"/>
    <cellStyle name="20% - 强调文字颜色 3 6 2 2" xfId="1666"/>
    <cellStyle name="20% - 强调文字颜色 3 6 3" xfId="1667"/>
    <cellStyle name="60% - 强调文字颜色 1 3 2 2" xfId="1668"/>
    <cellStyle name="20% - 强调文字颜色 3 6_2015财政决算公开" xfId="1669"/>
    <cellStyle name="好 3 2 2 3" xfId="1670"/>
    <cellStyle name="常规 3 3 5" xfId="1671"/>
    <cellStyle name="标题 5 3 2 2" xfId="1672"/>
    <cellStyle name="20% - 强调文字颜色 4 2" xfId="1673"/>
    <cellStyle name="标题 5 3 2 2 2" xfId="1674"/>
    <cellStyle name="20% - 强调文字颜色 4 2 2" xfId="1675"/>
    <cellStyle name="20% - 强调文字颜色 4 2 2 2 3" xfId="1676"/>
    <cellStyle name="20% - 强调文字颜色 4 2 2 2_2015财政决算公开" xfId="1677"/>
    <cellStyle name="20% - 强调文字颜色 4 2 2 3 2" xfId="1678"/>
    <cellStyle name="20% - 强调文字颜色 4 2 2 4" xfId="1679"/>
    <cellStyle name="20% - 强调文字颜色 4 2 2_2015财政决算公开" xfId="1680"/>
    <cellStyle name="20% - 强调文字颜色 4 2 3" xfId="1681"/>
    <cellStyle name="20% - 强调文字颜色 4 2 3 2 2" xfId="1682"/>
    <cellStyle name="常规 2 7 2" xfId="1683"/>
    <cellStyle name="20% - 强调文字颜色 4 2 3 2 3" xfId="1684"/>
    <cellStyle name="20% - 强调文字颜色 4 2 3 3" xfId="1685"/>
    <cellStyle name="20% - 强调文字颜色 4 2 3 3 2" xfId="1686"/>
    <cellStyle name="20% - 强调文字颜色 4 2 3 4" xfId="1687"/>
    <cellStyle name="汇总 3 2 2 2" xfId="1688"/>
    <cellStyle name="20% - 强调文字颜色 4 2 3 5" xfId="1689"/>
    <cellStyle name="20% - 强调文字颜色 4 2 3_2015财政决算公开" xfId="1690"/>
    <cellStyle name="20% - 强调文字颜色 4 2 4" xfId="1691"/>
    <cellStyle name="20% - 强调文字颜色 4 2 4 2 2" xfId="1692"/>
    <cellStyle name="20% - 强调文字颜色 4 2 4 3" xfId="1693"/>
    <cellStyle name="20% - 强调文字颜色 4 2 4 4" xfId="1694"/>
    <cellStyle name="好 6 2" xfId="1695"/>
    <cellStyle name="标题 3 2 3 2" xfId="1696"/>
    <cellStyle name="20% - 强调文字颜色 4 2 4_2015财政决算公开" xfId="1697"/>
    <cellStyle name="20% - 强调文字颜色 4 2 5" xfId="1698"/>
    <cellStyle name="60% - 强调文字颜色 1 3 2 3" xfId="1699"/>
    <cellStyle name="20% - 强调文字颜色 4 2 5 2" xfId="1700"/>
    <cellStyle name="20% - 强调文字颜色 4 2 6" xfId="1701"/>
    <cellStyle name="常规 10 3 2" xfId="1702"/>
    <cellStyle name="20% - 强调文字颜色 4 2 7" xfId="1703"/>
    <cellStyle name="40% - 强调文字颜色 4 5 3 2" xfId="1704"/>
    <cellStyle name="检查单元格 8" xfId="1705"/>
    <cellStyle name="常规 2 5 2 4" xfId="1706"/>
    <cellStyle name="20% - 强调文字颜色 4 2_2015财政决算公开" xfId="1707"/>
    <cellStyle name="标题 5 3 2 3" xfId="1708"/>
    <cellStyle name="强调文字颜色 2 2 5 2" xfId="1709"/>
    <cellStyle name="20% - 强调文字颜色 4 3" xfId="1710"/>
    <cellStyle name="20% - 强调文字颜色 4 3 2" xfId="1711"/>
    <cellStyle name="20% - 强调文字颜色 4 3 4" xfId="1712"/>
    <cellStyle name="20% - 强调文字颜色 4 3 2 2" xfId="1713"/>
    <cellStyle name="20% - 强调文字颜色 4 5 4" xfId="1714"/>
    <cellStyle name="20% - 强调文字颜色 4 3 4 2" xfId="1715"/>
    <cellStyle name="20% - 强调文字颜色 4 3 2 2 2" xfId="1716"/>
    <cellStyle name="20% - 强调文字颜色 6 5 4" xfId="1717"/>
    <cellStyle name="20% - 强调文字颜色 4 3 2 2 2 2" xfId="1718"/>
    <cellStyle name="20% - 强调文字颜色 4 3 2 2 3" xfId="1719"/>
    <cellStyle name="20% - 强调文字颜色 4 3 2 2_2015财政决算公开" xfId="1720"/>
    <cellStyle name="20% - 强调文字颜色 4 3 5" xfId="1721"/>
    <cellStyle name="20% - 强调文字颜色 4 3 2 3" xfId="1722"/>
    <cellStyle name="20% - 强调文字颜色 4 3 2 4" xfId="1723"/>
    <cellStyle name="20% - 强调文字颜色 4 3 3" xfId="1724"/>
    <cellStyle name="20% - 强调文字颜色 4 4 4" xfId="1725"/>
    <cellStyle name="20% - 强调文字颜色 4 3 3 2" xfId="1726"/>
    <cellStyle name="20% - 强调文字颜色 5 5 4" xfId="1727"/>
    <cellStyle name="20% - 强调文字颜色 4 3 3 2 2" xfId="1728"/>
    <cellStyle name="20% - 强调文字颜色 4 3 3 3" xfId="1729"/>
    <cellStyle name="好 2 4 2" xfId="1730"/>
    <cellStyle name="40% - 强调文字颜色 5 3 2" xfId="1731"/>
    <cellStyle name="20% - 强调文字颜色 4 3 3_2015财政决算公开" xfId="1732"/>
    <cellStyle name="货币 2" xfId="1733"/>
    <cellStyle name="常规 44 2" xfId="1734"/>
    <cellStyle name="20% - 强调文字颜色 4 3_2015财政决算公开" xfId="1735"/>
    <cellStyle name="20% - 强调文字颜色 4 4 2" xfId="1736"/>
    <cellStyle name="20% - 强调文字颜色 5 3 4" xfId="1737"/>
    <cellStyle name="20% - 强调文字颜色 4 4 2 2" xfId="1738"/>
    <cellStyle name="20% - 强调文字颜色 5 3 4 2" xfId="1739"/>
    <cellStyle name="20% - 强调文字颜色 4 4 2 2 2" xfId="1740"/>
    <cellStyle name="20% - 强调文字颜色 5 3 5" xfId="1741"/>
    <cellStyle name="20% - 强调文字颜色 4 4 2 3" xfId="1742"/>
    <cellStyle name="20% - 强调文字颜色 4 4 2_2015财政决算公开" xfId="1743"/>
    <cellStyle name="20% - 强调文字颜色 4 4 3" xfId="1744"/>
    <cellStyle name="20% - 强调文字颜色 5 4 4" xfId="1745"/>
    <cellStyle name="20% - 强调文字颜色 4 4 3 2" xfId="1746"/>
    <cellStyle name="20% - 强调文字颜色 4 4_2015财政决算公开" xfId="1747"/>
    <cellStyle name="常规 2 3 5 2 2" xfId="1748"/>
    <cellStyle name="20% - 强调文字颜色 4 5" xfId="1749"/>
    <cellStyle name="标题 5 2 2 2 2 2" xfId="1750"/>
    <cellStyle name="20% - 强调文字颜色 4 5 2" xfId="1751"/>
    <cellStyle name="20% - 强调文字颜色 6 3 4" xfId="1752"/>
    <cellStyle name="20% - 强调文字颜色 4 5 2 2" xfId="1753"/>
    <cellStyle name="20% - 强调文字颜色 6 3 4 2" xfId="1754"/>
    <cellStyle name="20% - 强调文字颜色 4 5 2 2 2" xfId="1755"/>
    <cellStyle name="20% - 强调文字颜色 4 5 2_2015财政决算公开" xfId="1756"/>
    <cellStyle name="20% - 强调文字颜色 4 5 3" xfId="1757"/>
    <cellStyle name="20% - 强调文字颜色 6 4 4" xfId="1758"/>
    <cellStyle name="20% - 强调文字颜色 4 5 3 2" xfId="1759"/>
    <cellStyle name="货币 3 4 3 2" xfId="1760"/>
    <cellStyle name="20% - 强调文字颜色 4 5_2015财政决算公开" xfId="1761"/>
    <cellStyle name="20% - 强调文字颜色 4 6 2 2" xfId="1762"/>
    <cellStyle name="20% - 强调文字颜色 4 6 3" xfId="1763"/>
    <cellStyle name="60% - 强调文字颜色 1 4 2 2" xfId="1764"/>
    <cellStyle name="20% - 强调文字颜色 4 6_2015财政决算公开" xfId="1765"/>
    <cellStyle name="20% - 强调文字颜色 4 7" xfId="1766"/>
    <cellStyle name="20% - 强调文字颜色 4 7 2" xfId="1767"/>
    <cellStyle name="20% - 强调文字颜色 4 8" xfId="1768"/>
    <cellStyle name="20% - 强调文字颜色 4 9" xfId="1769"/>
    <cellStyle name="常规 3 4 5" xfId="1770"/>
    <cellStyle name="标题 5 3 3 2" xfId="1771"/>
    <cellStyle name="20% - 强调文字颜色 5 2" xfId="1772"/>
    <cellStyle name="40% - 强调文字颜色 6 2 7" xfId="1773"/>
    <cellStyle name="20% - 强调文字颜色 5 2 2" xfId="1774"/>
    <cellStyle name="40% - 强调文字颜色 2 7" xfId="1775"/>
    <cellStyle name="常规 4 2 6 4" xfId="1776"/>
    <cellStyle name="20% - 强调文字颜色 5 2 2 2" xfId="1777"/>
    <cellStyle name="40% - 强调文字颜色 1 2 3 5" xfId="1778"/>
    <cellStyle name="40% - 强调文字颜色 2 7 2" xfId="1779"/>
    <cellStyle name="常规 4 2 6 4 2" xfId="1780"/>
    <cellStyle name="20% - 强调文字颜色 5 2 2 2 2" xfId="1781"/>
    <cellStyle name="20% - 强调文字颜色 5 2 2 2 3" xfId="1782"/>
    <cellStyle name="20% - 强调文字颜色 5 2 2 2_2015财政决算公开" xfId="1783"/>
    <cellStyle name="货币 5 2 2" xfId="1784"/>
    <cellStyle name="40% - 强调文字颜色 2 8" xfId="1785"/>
    <cellStyle name="常规 4 2 6 5" xfId="1786"/>
    <cellStyle name="20% - 强调文字颜色 5 2 2 3" xfId="1787"/>
    <cellStyle name="20% - 强调文字颜色 5 2 2 3 2" xfId="1788"/>
    <cellStyle name="标题 1 3" xfId="1789"/>
    <cellStyle name="20% - 强调文字颜色 5 2 2 4" xfId="1790"/>
    <cellStyle name="20% - 强调文字颜色 5 2 2_2015财政决算公开" xfId="1791"/>
    <cellStyle name="20% - 强调文字颜色 5 2 3" xfId="1792"/>
    <cellStyle name="40% - 强调文字颜色 3 7" xfId="1793"/>
    <cellStyle name="20% - 强调文字颜色 5 2 3 2" xfId="1794"/>
    <cellStyle name="货币 5 3 2" xfId="1795"/>
    <cellStyle name="40% - 强调文字颜色 3 8" xfId="1796"/>
    <cellStyle name="20% - 强调文字颜色 5 2 3 3" xfId="1797"/>
    <cellStyle name="20% - 强调文字颜色 5 2 3_2015财政决算公开" xfId="1798"/>
    <cellStyle name="20% - 强调文字颜色 5 2 4" xfId="1799"/>
    <cellStyle name="40% - 强调文字颜色 4 7" xfId="1800"/>
    <cellStyle name="20% - 强调文字颜色 5 2 4 2" xfId="1801"/>
    <cellStyle name="20% - 强调文字颜色 5 2 5" xfId="1802"/>
    <cellStyle name="20% - 强调文字颜色 5 2_2015财政决算公开" xfId="1803"/>
    <cellStyle name="20% - 强调文字颜色 5 3" xfId="1804"/>
    <cellStyle name="货币 2 2 6 5" xfId="1805"/>
    <cellStyle name="20% - 强调文字颜色 5 3 2" xfId="1806"/>
    <cellStyle name="20% - 强调文字颜色 5 3 2 2" xfId="1807"/>
    <cellStyle name="20% - 强调文字颜色 5 3 2 2 2" xfId="1808"/>
    <cellStyle name="常规 3 7 3" xfId="1809"/>
    <cellStyle name="20% - 强调文字颜色 5 3 2 2 2 2" xfId="1810"/>
    <cellStyle name="20% - 强调文字颜色 5 3 2 2 3" xfId="1811"/>
    <cellStyle name="60% - 强调文字颜色 1 9" xfId="1812"/>
    <cellStyle name="20% - 强调文字颜色 5 3 2 2_2015财政决算公开" xfId="1813"/>
    <cellStyle name="20% - 强调文字颜色 5 3 2 3" xfId="1814"/>
    <cellStyle name="20% - 强调文字颜色 5 3 2 3 2" xfId="1815"/>
    <cellStyle name="20% - 强调文字颜色 5 3 2 4" xfId="1816"/>
    <cellStyle name="20% - 强调文字颜色 5 3 2_2015财政决算公开" xfId="1817"/>
    <cellStyle name="20% - 强调文字颜色 5 3 3" xfId="1818"/>
    <cellStyle name="20% - 强调文字颜色 5 3 3 2" xfId="1819"/>
    <cellStyle name="20% - 强调文字颜色 5 3 3 2 2" xfId="1820"/>
    <cellStyle name="20% - 强调文字颜色 5 3 3 3" xfId="1821"/>
    <cellStyle name="常规 3 4" xfId="1822"/>
    <cellStyle name="Percent_laroux" xfId="1823"/>
    <cellStyle name="20% - 强调文字颜色 5 3_2015财政决算公开" xfId="1824"/>
    <cellStyle name="20% - 强调文字颜色 5 4" xfId="1825"/>
    <cellStyle name="20% - 强调文字颜色 5 4 2" xfId="1826"/>
    <cellStyle name="20% - 强调文字颜色 5 4 2 2" xfId="1827"/>
    <cellStyle name="40% - 强调文字颜色 3 2 3 5" xfId="1828"/>
    <cellStyle name="20% - 强调文字颜色 5 4 2 2 2" xfId="1829"/>
    <cellStyle name="20% - 强调文字颜色 5 4 2 3" xfId="1830"/>
    <cellStyle name="20% - 强调文字颜色 5 4 2_2015财政决算公开" xfId="1831"/>
    <cellStyle name="20% - 强调文字颜色 5 4 3" xfId="1832"/>
    <cellStyle name="常规 9 14 3 60" xfId="1833"/>
    <cellStyle name="20% - 强调文字颜色 5 4 3 2" xfId="1834"/>
    <cellStyle name="常规 2 3 5 3 2" xfId="1835"/>
    <cellStyle name="20% - 强调文字颜色 5 5" xfId="1836"/>
    <cellStyle name="20% - 强调文字颜色 5 5 2" xfId="1837"/>
    <cellStyle name="20% - 强调文字颜色 5 5 2 2" xfId="1838"/>
    <cellStyle name="20% - 强调文字颜色 5 5 2 3" xfId="1839"/>
    <cellStyle name="20% - 强调文字颜色 5 5 2_2015财政决算公开" xfId="1840"/>
    <cellStyle name="20% - 强调文字颜色 5 5 3" xfId="1841"/>
    <cellStyle name="20% - 强调文字颜色 5 5 3 2" xfId="1842"/>
    <cellStyle name="20% - 强调文字颜色 5 5_2015财政决算公开" xfId="1843"/>
    <cellStyle name="20% - 强调文字颜色 6 2 2 2" xfId="1844"/>
    <cellStyle name="60% - 强调文字颜色 6 3 2 2 2 2" xfId="1845"/>
    <cellStyle name="20% - 强调文字颜色 5 6 2" xfId="1846"/>
    <cellStyle name="表标题 5" xfId="1847"/>
    <cellStyle name="20% - 强调文字颜色 5 6 2 2" xfId="1848"/>
    <cellStyle name="20% - 强调文字颜色 5 6_2015财政决算公开" xfId="1849"/>
    <cellStyle name="60% - 强调文字颜色 6 3 2 2 3" xfId="1850"/>
    <cellStyle name="20% - 强调文字颜色 5 7" xfId="1851"/>
    <cellStyle name="20% - 强调文字颜色 5 7 2" xfId="1852"/>
    <cellStyle name="20% - 强调文字颜色 6 2 2 2_2015财政决算公开" xfId="1853"/>
    <cellStyle name="20% - 强调文字颜色 5 8" xfId="1854"/>
    <cellStyle name="常规 3 5 5" xfId="1855"/>
    <cellStyle name="20% - 强调文字颜色 6 2" xfId="1856"/>
    <cellStyle name="20% - 强调文字颜色 6 2 2" xfId="1857"/>
    <cellStyle name="20% - 强调文字颜色 6 2 2 2 2" xfId="1858"/>
    <cellStyle name="常规 2 2 9" xfId="1859"/>
    <cellStyle name="20% - 强调文字颜色 6 2 2 2 2 2" xfId="1860"/>
    <cellStyle name="百分比 4 5" xfId="1861"/>
    <cellStyle name="20% - 强调文字颜色 6 2 2 2 3" xfId="1862"/>
    <cellStyle name="20% - 强调文字颜色 6 2 2 3" xfId="1863"/>
    <cellStyle name="20% - 强调文字颜色 6 2 2 4" xfId="1864"/>
    <cellStyle name="20% - 强调文字颜色 6 2 3" xfId="1865"/>
    <cellStyle name="20% - 强调文字颜色 6 2 3 2" xfId="1866"/>
    <cellStyle name="20% - 强调文字颜色 6 2 3 2 2" xfId="1867"/>
    <cellStyle name="20% - 强调文字颜色 6 2 3 3" xfId="1868"/>
    <cellStyle name="20% - 强调文字颜色 6 2 4" xfId="1869"/>
    <cellStyle name="20% - 强调文字颜色 6 2 4 2" xfId="1870"/>
    <cellStyle name="20% - 强调文字颜色 6 2 5" xfId="1871"/>
    <cellStyle name="20% - 强调文字颜色 6 2_2015财政决算公开" xfId="1872"/>
    <cellStyle name="20% - 强调文字颜色 6 3" xfId="1873"/>
    <cellStyle name="常规 14 7" xfId="1874"/>
    <cellStyle name="20% - 强调文字颜色 6 3 2" xfId="1875"/>
    <cellStyle name="20% - 强调文字颜色 6 3 2 2" xfId="1876"/>
    <cellStyle name="20% - 强调文字颜色 6 3 2 2 2" xfId="1877"/>
    <cellStyle name="20% - 强调文字颜色 6 3 2 2 3" xfId="1878"/>
    <cellStyle name="20% - 强调文字颜色 6 3 2 2_2015财政决算公开" xfId="1879"/>
    <cellStyle name="20% - 强调文字颜色 6 3 2 3" xfId="1880"/>
    <cellStyle name="20% - 强调文字颜色 6 6_2015财政决算公开" xfId="1881"/>
    <cellStyle name="20% - 强调文字颜色 6 3 2 4" xfId="1882"/>
    <cellStyle name="20% - 强调文字颜色 6 3 2_2015财政决算公开" xfId="1883"/>
    <cellStyle name="20% - 强调文字颜色 6 3 3" xfId="1884"/>
    <cellStyle name="no dec" xfId="1885"/>
    <cellStyle name="20% - 强调文字颜色 6 3 3 2" xfId="1886"/>
    <cellStyle name="no dec 2" xfId="1887"/>
    <cellStyle name="20% - 强调文字颜色 6 3 3 2 2" xfId="1888"/>
    <cellStyle name="20% - 强调文字颜色 6 3 3 3" xfId="1889"/>
    <cellStyle name="汇总 2 3 2 2" xfId="1890"/>
    <cellStyle name="货币 2 2 2 3 2" xfId="1891"/>
    <cellStyle name="20% - 强调文字颜色 6 3 3_2015财政决算公开" xfId="1892"/>
    <cellStyle name="20% - 强调文字颜色 6 3_2015财政决算公开" xfId="1893"/>
    <cellStyle name="20% - 强调文字颜色 6 4" xfId="1894"/>
    <cellStyle name="20% - 强调文字颜色 6 4 2" xfId="1895"/>
    <cellStyle name="20% - 强调文字颜色 6 4 2 2 2" xfId="1896"/>
    <cellStyle name="60% - 着色 4 2" xfId="1897"/>
    <cellStyle name="20% - 强调文字颜色 6 4 2 3" xfId="1898"/>
    <cellStyle name="20% - 强调文字颜色 6 4 2_2015财政决算公开" xfId="1899"/>
    <cellStyle name="20% - 强调文字颜色 6 4 3" xfId="1900"/>
    <cellStyle name="20% - 强调文字颜色 6 4 3 2" xfId="1901"/>
    <cellStyle name="20% - 强调文字颜色 6 4_2015财政决算公开" xfId="1902"/>
    <cellStyle name="20% - 强调文字颜色 6 5" xfId="1903"/>
    <cellStyle name="20% - 强调文字颜色 6 5 2" xfId="1904"/>
    <cellStyle name="20% - 强调文字颜色 6 5 2 2" xfId="1905"/>
    <cellStyle name="20% - 强调文字颜色 6 5 2 2 2" xfId="1906"/>
    <cellStyle name="20% - 强调文字颜色 6 5 2 3" xfId="1907"/>
    <cellStyle name="40% - 强调文字颜色 1 3 2 3" xfId="1908"/>
    <cellStyle name="20% - 强调文字颜色 6 5 2_2015财政决算公开" xfId="1909"/>
    <cellStyle name="20% - 强调文字颜色 6 5 3" xfId="1910"/>
    <cellStyle name="20% - 强调文字颜色 6 5 3 2" xfId="1911"/>
    <cellStyle name="20% - 强调文字颜色 6 6 2" xfId="1912"/>
    <cellStyle name="20% - 强调文字颜色 6 6 2 2" xfId="1913"/>
    <cellStyle name="20% - 强调文字颜色 6 7" xfId="1914"/>
    <cellStyle name="40% - 强调文字颜色 3 4 2 2" xfId="1915"/>
    <cellStyle name="20% - 强调文字颜色 6 7 2" xfId="1916"/>
    <cellStyle name="40% - 强调文字颜色 3 4 2 2 2" xfId="1917"/>
    <cellStyle name="20% - 强调文字颜色 6 8" xfId="1918"/>
    <cellStyle name="40% - 强调文字颜色 3 4 2 3" xfId="1919"/>
    <cellStyle name="计算 3" xfId="1920"/>
    <cellStyle name="20% - 着色 1" xfId="1921"/>
    <cellStyle name="计算 3 2" xfId="1922"/>
    <cellStyle name="标题 2 2_2015财政决算公开" xfId="1923"/>
    <cellStyle name="20% - 着色 1 2" xfId="1924"/>
    <cellStyle name="计算 4" xfId="1925"/>
    <cellStyle name="20% - 着色 2" xfId="1926"/>
    <cellStyle name="计算 4 2" xfId="1927"/>
    <cellStyle name="20% - 着色 2 2" xfId="1928"/>
    <cellStyle name="计算 5" xfId="1929"/>
    <cellStyle name="超级链接 4 2" xfId="1930"/>
    <cellStyle name="60% - 强调文字颜色 3 2 3 2 2" xfId="1931"/>
    <cellStyle name="20% - 着色 3" xfId="1932"/>
    <cellStyle name="计算 5 2" xfId="1933"/>
    <cellStyle name="60% - 强调文字颜色 3 2 3 2 2 2" xfId="1934"/>
    <cellStyle name="20% - 着色 3 2" xfId="1935"/>
    <cellStyle name="计算 6 2" xfId="1936"/>
    <cellStyle name="20% - 着色 4 2" xfId="1937"/>
    <cellStyle name="Currency1" xfId="1938"/>
    <cellStyle name="计算 7 2" xfId="1939"/>
    <cellStyle name="20% - 着色 5 2" xfId="1940"/>
    <cellStyle name="计算 8" xfId="1941"/>
    <cellStyle name="20% - 着色 6" xfId="1942"/>
    <cellStyle name="20% - 着色 6 2" xfId="1943"/>
    <cellStyle name="40% - 强调文字颜色 1 2" xfId="1944"/>
    <cellStyle name="货币 3 6 3" xfId="1945"/>
    <cellStyle name="60% - 强调文字颜色 2 2 7" xfId="1946"/>
    <cellStyle name="40% - 强调文字颜色 1 2 2" xfId="1947"/>
    <cellStyle name="货币 3 6 3 2" xfId="1948"/>
    <cellStyle name="40% - 强调文字颜色 1 2 2 2" xfId="1949"/>
    <cellStyle name="汇总 2 4" xfId="1950"/>
    <cellStyle name="40% - 强调文字颜色 1 2 2 2 2" xfId="1951"/>
    <cellStyle name="链接单元格 2 2 3" xfId="1952"/>
    <cellStyle name="汇总 2 4 2" xfId="1953"/>
    <cellStyle name="货币 2 2 3 3" xfId="1954"/>
    <cellStyle name="40% - 强调文字颜色 1 2 2 2 2 2" xfId="1955"/>
    <cellStyle name="汇总 2 5" xfId="1956"/>
    <cellStyle name="40% - 强调文字颜色 1 2 2 2 3" xfId="1957"/>
    <cellStyle name="标题 4 2 3 4" xfId="1958"/>
    <cellStyle name="40% - 强调文字颜色 1 2 2 2_2015财政决算公开" xfId="1959"/>
    <cellStyle name="40% - 强调文字颜色 1 2 2 3" xfId="1960"/>
    <cellStyle name="汇总 3 4" xfId="1961"/>
    <cellStyle name="40% - 强调文字颜色 1 2 2 3 2" xfId="1962"/>
    <cellStyle name="40% - 强调文字颜色 1 2 2 4" xfId="1963"/>
    <cellStyle name="40% - 强调文字颜色 1 2 2_2015财政决算公开" xfId="1964"/>
    <cellStyle name="货币 3 6 4" xfId="1965"/>
    <cellStyle name="40% - 强调文字颜色 1 2 3" xfId="1966"/>
    <cellStyle name="货币 3 6 4 2" xfId="1967"/>
    <cellStyle name="40% - 强调文字颜色 1 2 3 2" xfId="1968"/>
    <cellStyle name="40% - 强调文字颜色 1 2 3 2 2" xfId="1969"/>
    <cellStyle name="货币 3 2 3 3" xfId="1970"/>
    <cellStyle name="40% - 强调文字颜色 1 2 3 2 2 2" xfId="1971"/>
    <cellStyle name="40% - 强调文字颜色 1 2 3 2 3" xfId="1972"/>
    <cellStyle name="40% - 强调文字颜色 1 2 3 2_2015财政决算公开" xfId="1973"/>
    <cellStyle name="40% - 强调文字颜色 1 2 3 3" xfId="1974"/>
    <cellStyle name="40% - 强调文字颜色 1 2 3 4" xfId="1975"/>
    <cellStyle name="40% - 强调文字颜色 1 2 3_2015财政决算公开" xfId="1976"/>
    <cellStyle name="货币 3 6 5" xfId="1977"/>
    <cellStyle name="40% - 强调文字颜色 1 2 4" xfId="1978"/>
    <cellStyle name="40% - 强调文字颜色 1 2 4 2" xfId="1979"/>
    <cellStyle name="40% - 强调文字颜色 1 2 4 2 2" xfId="1980"/>
    <cellStyle name="40% - 强调文字颜色 1 2 4 3" xfId="1981"/>
    <cellStyle name="标题 1 2" xfId="1982"/>
    <cellStyle name="40% - 强调文字颜色 1 2 4 4" xfId="1983"/>
    <cellStyle name="千位分隔 4 3 3" xfId="1984"/>
    <cellStyle name="40% - 强调文字颜色 1 2 4_2015财政决算公开" xfId="1985"/>
    <cellStyle name="40% - 强调文字颜色 1 2 5" xfId="1986"/>
    <cellStyle name="40% - 强调文字颜色 1 2 5 2" xfId="1987"/>
    <cellStyle name="40% - 强调文字颜色 1 2 7" xfId="1988"/>
    <cellStyle name="40% - 强调文字颜色 1 2_2015财政决算公开" xfId="1989"/>
    <cellStyle name="常规 9 2" xfId="1990"/>
    <cellStyle name="40% - 强调文字颜色 1 3" xfId="1991"/>
    <cellStyle name="常规 9 2 2" xfId="1992"/>
    <cellStyle name="40% - 强调文字颜色 1 3 2" xfId="1993"/>
    <cellStyle name="常规 9 2 2 2" xfId="1994"/>
    <cellStyle name="40% - 强调文字颜色 1 3 2 2" xfId="1995"/>
    <cellStyle name="40% - 强调文字颜色 1 3 2 2 2" xfId="1996"/>
    <cellStyle name="40% - 强调文字颜色 1 3 2 2 2 2" xfId="1997"/>
    <cellStyle name="40% - 强调文字颜色 1 3 2 2 3" xfId="1998"/>
    <cellStyle name="40% - 强调文字颜色 1 3 2 2_2015财政决算公开" xfId="1999"/>
    <cellStyle name="40% - 强调文字颜色 1 3 2 3 2" xfId="2000"/>
    <cellStyle name="40% - 强调文字颜色 1 3 2 4" xfId="2001"/>
    <cellStyle name="40% - 强调文字颜色 1 3 2_2015财政决算公开" xfId="2002"/>
    <cellStyle name="常规 9 2 3" xfId="2003"/>
    <cellStyle name="40% - 强调文字颜色 1 3 3" xfId="2004"/>
    <cellStyle name="40% - 强调文字颜色 1 3 3 2" xfId="2005"/>
    <cellStyle name="40% - 强调文字颜色 1 3 3 2 2" xfId="2006"/>
    <cellStyle name="40% - 强调文字颜色 1 3 3 3" xfId="2007"/>
    <cellStyle name="40% - 强调文字颜色 1 3 3_2015财政决算公开" xfId="2008"/>
    <cellStyle name="40% - 强调文字颜色 1 3 4" xfId="2009"/>
    <cellStyle name="40% - 强调文字颜色 1 3 4 2" xfId="2010"/>
    <cellStyle name="计算 9" xfId="2011"/>
    <cellStyle name="常规 10 2_2015财政决算公开" xfId="2012"/>
    <cellStyle name="40% - 强调文字颜色 1 3 5" xfId="2013"/>
    <cellStyle name="常规 2 4 2 5" xfId="2014"/>
    <cellStyle name="40% - 强调文字颜色 1 3_2015财政决算公开" xfId="2015"/>
    <cellStyle name="常规 9 3" xfId="2016"/>
    <cellStyle name="60% - 强调文字颜色 1 3 2 3 2" xfId="2017"/>
    <cellStyle name="40% - 强调文字颜色 1 4" xfId="2018"/>
    <cellStyle name="常规 9 3 2" xfId="2019"/>
    <cellStyle name="40% - 强调文字颜色 1 4 2" xfId="2020"/>
    <cellStyle name="40% - 强调文字颜色 1 4 2 2" xfId="2021"/>
    <cellStyle name="40% - 强调文字颜色 1 4 2 2 2" xfId="2022"/>
    <cellStyle name="40% - 强调文字颜色 1 4 2 3" xfId="2023"/>
    <cellStyle name="40% - 强调文字颜色 1 4 2_2015财政决算公开" xfId="2024"/>
    <cellStyle name="40% - 强调文字颜色 1 4 3" xfId="2025"/>
    <cellStyle name="40% - 强调文字颜色 1 4 3 2" xfId="2026"/>
    <cellStyle name="40% - 强调文字颜色 6 2 4_2015财政决算公开" xfId="2027"/>
    <cellStyle name="常规 9 4" xfId="2028"/>
    <cellStyle name="40% - 强调文字颜色 1 5" xfId="2029"/>
    <cellStyle name="常规 4 2 5 2" xfId="2030"/>
    <cellStyle name="40% - 强调文字颜色 1 5 2" xfId="2031"/>
    <cellStyle name="常规 4 2 5 2 2" xfId="2032"/>
    <cellStyle name="40% - 强调文字颜色 1 5 2 2" xfId="2033"/>
    <cellStyle name="40% - 强调文字颜色 1 5 2 2 2" xfId="2034"/>
    <cellStyle name="40% - 强调文字颜色 1 5 2 3" xfId="2035"/>
    <cellStyle name="常规 3 4 2" xfId="2036"/>
    <cellStyle name="40% - 强调文字颜色 1 5 2_2015财政决算公开" xfId="2037"/>
    <cellStyle name="40% - 强调文字颜色 1 5 3 2" xfId="2038"/>
    <cellStyle name="40% - 强调文字颜色 1 5 4" xfId="2039"/>
    <cellStyle name="解释性文本 5 3" xfId="2040"/>
    <cellStyle name="40% - 强调文字颜色 1 5_2015财政决算公开" xfId="2041"/>
    <cellStyle name="差 2 3" xfId="2042"/>
    <cellStyle name="常规 9 5" xfId="2043"/>
    <cellStyle name="40% - 强调文字颜色 1 6" xfId="2044"/>
    <cellStyle name="常规 4 2 5 3" xfId="2045"/>
    <cellStyle name="40% - 强调文字颜色 1 6 2" xfId="2046"/>
    <cellStyle name="常规 4 2 5 3 2" xfId="2047"/>
    <cellStyle name="40% - 强调文字颜色 1 6 2 2" xfId="2048"/>
    <cellStyle name="40% - 强调文字颜色 1 6 3" xfId="2049"/>
    <cellStyle name="40% - 强调文字颜色 1 7" xfId="2050"/>
    <cellStyle name="常规 4 2 5 4" xfId="2051"/>
    <cellStyle name="40% - 强调文字颜色 1 8" xfId="2052"/>
    <cellStyle name="40% - 强调文字颜色 1 9" xfId="2053"/>
    <cellStyle name="40% - 强调文字颜色 2 2" xfId="2054"/>
    <cellStyle name="货币 4 6 3" xfId="2055"/>
    <cellStyle name="60% - 强调文字颜色 2 2 3 5" xfId="2056"/>
    <cellStyle name="60% - 强调文字颜色 3 2 7" xfId="2057"/>
    <cellStyle name="40% - 强调文字颜色 2 2 2" xfId="2058"/>
    <cellStyle name="货币 4 6 3 2" xfId="2059"/>
    <cellStyle name="常规 2 2 3 4 4" xfId="2060"/>
    <cellStyle name="常规 18_2015财政决算公开" xfId="2061"/>
    <cellStyle name="40% - 强调文字颜色 2 2 2 2" xfId="2062"/>
    <cellStyle name="常规 2 4 3" xfId="2063"/>
    <cellStyle name="常规 2 2 3 4 4 2" xfId="2064"/>
    <cellStyle name="40% - 强调文字颜色 2 2 2 2 2" xfId="2065"/>
    <cellStyle name="常规 2 4 3 2" xfId="2066"/>
    <cellStyle name="40% - 强调文字颜色 2 2 2 2 2 2" xfId="2067"/>
    <cellStyle name="常规 2 4 4" xfId="2068"/>
    <cellStyle name="40% - 强调文字颜色 2 2 2 2 3" xfId="2069"/>
    <cellStyle name="40% - 强调文字颜色 2 2 2 2_2015财政决算公开" xfId="2070"/>
    <cellStyle name="常规 2 2 3 4 5" xfId="2071"/>
    <cellStyle name="标题 1 4 2 2" xfId="2072"/>
    <cellStyle name="40% - 强调文字颜色 2 2 2 3" xfId="2073"/>
    <cellStyle name="常规 2 5 3" xfId="2074"/>
    <cellStyle name="40% - 强调文字颜色 2 2 2 3 2" xfId="2075"/>
    <cellStyle name="计算 4 3 2" xfId="2076"/>
    <cellStyle name="40% - 强调文字颜色 2 2 2 4" xfId="2077"/>
    <cellStyle name="货币 4 6 4" xfId="2078"/>
    <cellStyle name="40% - 强调文字颜色 2 2 3" xfId="2079"/>
    <cellStyle name="货币 4 6 4 2" xfId="2080"/>
    <cellStyle name="40% - 强调文字颜色 2 2 3 2" xfId="2081"/>
    <cellStyle name="40% - 强调文字颜色 2 2 3 3" xfId="2082"/>
    <cellStyle name="常规 2 5 5" xfId="2083"/>
    <cellStyle name="标题 5 2 4 2" xfId="2084"/>
    <cellStyle name="40% - 强调文字颜色 2 2 3_2015财政决算公开" xfId="2085"/>
    <cellStyle name="货币 4 6 5" xfId="2086"/>
    <cellStyle name="40% - 强调文字颜色 2 2 4" xfId="2087"/>
    <cellStyle name="40% - 强调文字颜色 2 2 4 2" xfId="2088"/>
    <cellStyle name="40% - 强调文字颜色 2 2 5" xfId="2089"/>
    <cellStyle name="40% - 强调文字颜色 2 3" xfId="2090"/>
    <cellStyle name="40% - 强调文字颜色 2 3 2" xfId="2091"/>
    <cellStyle name="40% - 强调文字颜色 2 3 2 2" xfId="2092"/>
    <cellStyle name="40% - 强调文字颜色 2 3 2 2 2" xfId="2093"/>
    <cellStyle name="60% - 强调文字颜色 2 3 3 3" xfId="2094"/>
    <cellStyle name="60% - 强调文字颜色 4 2 5" xfId="2095"/>
    <cellStyle name="40% - 强调文字颜色 6 7" xfId="2096"/>
    <cellStyle name="40% - 强调文字颜色 2 3 2 2 2 2" xfId="2097"/>
    <cellStyle name="汇总 4" xfId="2098"/>
    <cellStyle name="常规 2 2 7 3" xfId="2099"/>
    <cellStyle name="百分比 4 3 3" xfId="2100"/>
    <cellStyle name="40% - 强调文字颜色 2 3 2 2_2015财政决算公开" xfId="2101"/>
    <cellStyle name="40% - 强调文字颜色 2 3 2 3" xfId="2102"/>
    <cellStyle name="解释性文本 2" xfId="2103"/>
    <cellStyle name="标题 1 5 2 2" xfId="2104"/>
    <cellStyle name="40% - 强调文字颜色 2 3 2 3 2" xfId="2105"/>
    <cellStyle name="解释性文本 2 2" xfId="2106"/>
    <cellStyle name="40% - 强调文字颜色 2 3 2 4" xfId="2107"/>
    <cellStyle name="解释性文本 3" xfId="2108"/>
    <cellStyle name="计算 5 3 2" xfId="2109"/>
    <cellStyle name="检查单元格 3 4" xfId="2110"/>
    <cellStyle name="40% - 强调文字颜色 2 3 2_2015财政决算公开" xfId="2111"/>
    <cellStyle name="40% - 强调文字颜色 2 3 3" xfId="2112"/>
    <cellStyle name="40% - 强调文字颜色 2 3 3 2" xfId="2113"/>
    <cellStyle name="40% - 强调文字颜色 2 3 3 2 2" xfId="2114"/>
    <cellStyle name="40% - 强调文字颜色 2 3 3 3" xfId="2115"/>
    <cellStyle name="40% - 强调文字颜色 2 3 3_2015财政决算公开" xfId="2116"/>
    <cellStyle name="计算 2 2 2 3" xfId="2117"/>
    <cellStyle name="40% - 强调文字颜色 2 3 4" xfId="2118"/>
    <cellStyle name="40% - 强调文字颜色 2 3_2015财政决算公开" xfId="2119"/>
    <cellStyle name="40% - 强调文字颜色 2 3 4 2" xfId="2120"/>
    <cellStyle name="40% - 强调文字颜色 2 3 5" xfId="2121"/>
    <cellStyle name="40% - 强调文字颜色 2 4" xfId="2122"/>
    <cellStyle name="40% - 强调文字颜色 2 4 2" xfId="2123"/>
    <cellStyle name="40% - 强调文字颜色 2 4 2 2" xfId="2124"/>
    <cellStyle name="40% - 强调文字颜色 3 3 2 2_2015财政决算公开" xfId="2125"/>
    <cellStyle name="40% - 强调文字颜色 2 4 2 2 2" xfId="2126"/>
    <cellStyle name="40% - 强调文字颜色 2 4 2 3" xfId="2127"/>
    <cellStyle name="40% - 强调文字颜色 2 4 2_2015财政决算公开" xfId="2128"/>
    <cellStyle name="40% - 强调文字颜色 2 4 3" xfId="2129"/>
    <cellStyle name="40% - 强调文字颜色 2 4 3 2" xfId="2130"/>
    <cellStyle name="40% - 强调文字颜色 2 4 4" xfId="2131"/>
    <cellStyle name="40% - 强调文字颜色 2 4_2015财政决算公开" xfId="2132"/>
    <cellStyle name="40% - 强调文字颜色 2 5" xfId="2133"/>
    <cellStyle name="常规 4 2 6 2" xfId="2134"/>
    <cellStyle name="40% - 强调文字颜色 2 5 2" xfId="2135"/>
    <cellStyle name="常规 4 2 6 2 2" xfId="2136"/>
    <cellStyle name="40% - 强调文字颜色 2 5 2 2 2" xfId="2137"/>
    <cellStyle name="常规 2 4 10" xfId="2138"/>
    <cellStyle name="40% - 强调文字颜色 2 5 2 3" xfId="2139"/>
    <cellStyle name="40% - 强调文字颜色 2 5 3" xfId="2140"/>
    <cellStyle name="40% - 强调文字颜色 2 5 3 2" xfId="2141"/>
    <cellStyle name="40% - 强调文字颜色 2 5 4" xfId="2142"/>
    <cellStyle name="货币 4" xfId="2143"/>
    <cellStyle name="40% - 强调文字颜色 2 5_2015财政决算公开" xfId="2144"/>
    <cellStyle name="40% - 强调文字颜色 2 6" xfId="2145"/>
    <cellStyle name="常规 4 2 6 3" xfId="2146"/>
    <cellStyle name="40% - 强调文字颜色 2 6 2" xfId="2147"/>
    <cellStyle name="常规 4 2 6 3 2" xfId="2148"/>
    <cellStyle name="40% - 强调文字颜色 2 6 2 2" xfId="2149"/>
    <cellStyle name="千分位_97-917" xfId="2150"/>
    <cellStyle name="40% - 强调文字颜色 2 6 3" xfId="2151"/>
    <cellStyle name="40% - 强调文字颜色 2 6_2015财政决算公开" xfId="2152"/>
    <cellStyle name="常规 26 2 2" xfId="2153"/>
    <cellStyle name="40% - 强调文字颜色 3 3 3 2 2" xfId="2154"/>
    <cellStyle name="40% - 强调文字颜色 3 2" xfId="2155"/>
    <cellStyle name="60% - 强调文字颜色 4 2 7" xfId="2156"/>
    <cellStyle name="40% - 强调文字颜色 6 9" xfId="2157"/>
    <cellStyle name="40% - 强调文字颜色 3 2 2" xfId="2158"/>
    <cellStyle name="40% - 强调文字颜色 3 2 2 2" xfId="2159"/>
    <cellStyle name="常规 77" xfId="2160"/>
    <cellStyle name="40% - 强调文字颜色 3 4 4" xfId="2161"/>
    <cellStyle name="40% - 强调文字颜色 3 2 2 2 2" xfId="2162"/>
    <cellStyle name="40% - 强调文字颜色 3 2 2 2 2 2" xfId="2163"/>
    <cellStyle name="常规 78" xfId="2164"/>
    <cellStyle name="40% - 强调文字颜色 3 2 2 2 3" xfId="2165"/>
    <cellStyle name="40% - 强调文字颜色 3 2 2 2_2015财政决算公开" xfId="2166"/>
    <cellStyle name="常规 29 3" xfId="2167"/>
    <cellStyle name="标题 2 4 2 2" xfId="2168"/>
    <cellStyle name="40% - 强调文字颜色 3 2 2 3" xfId="2169"/>
    <cellStyle name="40% - 强调文字颜色 3 5 4" xfId="2170"/>
    <cellStyle name="40% - 强调文字颜色 3 2 2 3 2" xfId="2171"/>
    <cellStyle name="40% - 强调文字颜色 3 2 2 4" xfId="2172"/>
    <cellStyle name="货币 2 3 2 3 2" xfId="2173"/>
    <cellStyle name="40% - 强调文字颜色 3 2 2_2015财政决算公开" xfId="2174"/>
    <cellStyle name="40% - 强调文字颜色 3 2 3" xfId="2175"/>
    <cellStyle name="货币 2 2 10" xfId="2176"/>
    <cellStyle name="40% - 强调文字颜色 3 2 3 2" xfId="2177"/>
    <cellStyle name="40% - 强调文字颜色 4 4 4" xfId="2178"/>
    <cellStyle name="40% - 强调文字颜色 3 2 3 2 2" xfId="2179"/>
    <cellStyle name="常规 2 4 3 4" xfId="2180"/>
    <cellStyle name="40% - 强调文字颜色 3 2 3 2 2 2" xfId="2181"/>
    <cellStyle name="40% - 强调文字颜色 3 2 3 2 3" xfId="2182"/>
    <cellStyle name="40% - 强调文字颜色 3 2 3 2_2015财政决算公开" xfId="2183"/>
    <cellStyle name="百分比 6 2 2 2 2" xfId="2184"/>
    <cellStyle name="40% - 强调文字颜色 3 2 3 3" xfId="2185"/>
    <cellStyle name="常规 2 2 2_2015财政决算公开" xfId="2186"/>
    <cellStyle name="40% - 强调文字颜色 4 5 4" xfId="2187"/>
    <cellStyle name="40% - 强调文字颜色 3 2 3 3 2" xfId="2188"/>
    <cellStyle name="40% - 强调文字颜色 3 2 3 4" xfId="2189"/>
    <cellStyle name="40% - 强调文字颜色 3 2 3_2015财政决算公开" xfId="2190"/>
    <cellStyle name="40% - 强调文字颜色 3 2 4" xfId="2191"/>
    <cellStyle name="40% - 强调文字颜色 3 2 4 2" xfId="2192"/>
    <cellStyle name="40% - 强调文字颜色 5 4 4" xfId="2193"/>
    <cellStyle name="40% - 强调文字颜色 3 2 4 2 2" xfId="2194"/>
    <cellStyle name="40% - 强调文字颜色 3 2 4 3" xfId="2195"/>
    <cellStyle name="常规 2 2 2 2 2 2" xfId="2196"/>
    <cellStyle name="40% - 强调文字颜色 3 2 4 4" xfId="2197"/>
    <cellStyle name="货币 3 2 4 3 2" xfId="2198"/>
    <cellStyle name="40% - 强调文字颜色 3 2 4_2015财政决算公开" xfId="2199"/>
    <cellStyle name="40% - 强调文字颜色 3 2 5" xfId="2200"/>
    <cellStyle name="货币 2 2 7" xfId="2201"/>
    <cellStyle name="40% - 强调文字颜色 3 2 5 2" xfId="2202"/>
    <cellStyle name="40% - 强调文字颜色 3 2 6" xfId="2203"/>
    <cellStyle name="40% - 强调文字颜色 3 2_2015财政决算公开" xfId="2204"/>
    <cellStyle name="40% - 强调文字颜色 3 3" xfId="2205"/>
    <cellStyle name="常规 25" xfId="2206"/>
    <cellStyle name="常规 30" xfId="2207"/>
    <cellStyle name="40% - 强调文字颜色 3 3 2" xfId="2208"/>
    <cellStyle name="常规 25 2" xfId="2209"/>
    <cellStyle name="常规 30 2" xfId="2210"/>
    <cellStyle name="40% - 强调文字颜色 3 3 2 2" xfId="2211"/>
    <cellStyle name="常规 25 2 2" xfId="2212"/>
    <cellStyle name="40% - 强调文字颜色 3 3 2 2 2" xfId="2213"/>
    <cellStyle name="40% - 强调文字颜色 5 5 2_2015财政决算公开" xfId="2214"/>
    <cellStyle name="40% - 强调文字颜色 3 3 2 2 2 2" xfId="2215"/>
    <cellStyle name="40% - 强调文字颜色 3 3 2 2 3" xfId="2216"/>
    <cellStyle name="常规 25 3" xfId="2217"/>
    <cellStyle name="常规 30 3" xfId="2218"/>
    <cellStyle name="标题 2 5 2 2" xfId="2219"/>
    <cellStyle name="40% - 强调文字颜色 3 3 2 3" xfId="2220"/>
    <cellStyle name="40% - 强调文字颜色 3 3 2 3 2" xfId="2221"/>
    <cellStyle name="40% - 强调文字颜色 3 3 2 4" xfId="2222"/>
    <cellStyle name="常规 26" xfId="2223"/>
    <cellStyle name="常规 31" xfId="2224"/>
    <cellStyle name="40% - 强调文字颜色 3 3 3" xfId="2225"/>
    <cellStyle name="解释性文本 3 4" xfId="2226"/>
    <cellStyle name="40% - 强调文字颜色 3 3 3_2015财政决算公开" xfId="2227"/>
    <cellStyle name="常规 27" xfId="2228"/>
    <cellStyle name="常规 32" xfId="2229"/>
    <cellStyle name="40% - 强调文字颜色 3 3 4" xfId="2230"/>
    <cellStyle name="常规 27 2" xfId="2231"/>
    <cellStyle name="常规 32 2" xfId="2232"/>
    <cellStyle name="40% - 强调文字颜色 3 3 4 2" xfId="2233"/>
    <cellStyle name="常规 28" xfId="2234"/>
    <cellStyle name="常规 33" xfId="2235"/>
    <cellStyle name="40% - 强调文字颜色 3 3 5" xfId="2236"/>
    <cellStyle name="40% - 强调文字颜色 3 3_2015财政决算公开" xfId="2237"/>
    <cellStyle name="常规 2 5 45 2" xfId="2238"/>
    <cellStyle name="40% - 强调文字颜色 3 4" xfId="2239"/>
    <cellStyle name="常规 75" xfId="2240"/>
    <cellStyle name="40% - 强调文字颜色 3 4 2" xfId="2241"/>
    <cellStyle name="40% - 强调文字颜色 3 4 2_2015财政决算公开" xfId="2242"/>
    <cellStyle name="常规 76" xfId="2243"/>
    <cellStyle name="40% - 强调文字颜色 3 4 3" xfId="2244"/>
    <cellStyle name="40% - 强调文字颜色 3 4 3 2" xfId="2245"/>
    <cellStyle name="40% - 强调文字颜色 3 4_2015财政决算公开" xfId="2246"/>
    <cellStyle name="40% - 强调文字颜色 3 5" xfId="2247"/>
    <cellStyle name="常规 4 2 7 2" xfId="2248"/>
    <cellStyle name="40% - 强调文字颜色 3 5 2" xfId="2249"/>
    <cellStyle name="40% - 强调文字颜色 3 5 2 2" xfId="2250"/>
    <cellStyle name="40% - 强调文字颜色 3 5 2 2 2" xfId="2251"/>
    <cellStyle name="检查单元格 5 2" xfId="2252"/>
    <cellStyle name="40% - 强调文字颜色 3 5 2 3" xfId="2253"/>
    <cellStyle name="40% - 强调文字颜色 3 5 2_2015财政决算公开" xfId="2254"/>
    <cellStyle name="40% - 强调文字颜色 3 5 3" xfId="2255"/>
    <cellStyle name="常规 8_报 预算   行政政法处(1)" xfId="2256"/>
    <cellStyle name="40% - 强调文字颜色 3 5 3 2" xfId="2257"/>
    <cellStyle name="常规 3 6" xfId="2258"/>
    <cellStyle name="Comma [0]" xfId="2259"/>
    <cellStyle name="40% - 强调文字颜色 3 5_2015财政决算公开" xfId="2260"/>
    <cellStyle name="40% - 强调文字颜色 3 6" xfId="2261"/>
    <cellStyle name="40% - 强调文字颜色 3 6 2" xfId="2262"/>
    <cellStyle name="40% - 强调文字颜色 3 6 2 2" xfId="2263"/>
    <cellStyle name="40% - 强调文字颜色 3 9" xfId="2264"/>
    <cellStyle name="40% - 强调文字颜色 4 2" xfId="2265"/>
    <cellStyle name="60% - 强调文字颜色 5 2 7" xfId="2266"/>
    <cellStyle name="40% - 强调文字颜色 4 2 2" xfId="2267"/>
    <cellStyle name="40% - 强调文字颜色 4 2 2 2" xfId="2268"/>
    <cellStyle name="好_出版署2010年度中央部门决算草案" xfId="2269"/>
    <cellStyle name="40% - 强调文字颜色 5 5_2015财政决算公开" xfId="2270"/>
    <cellStyle name="40% - 强调文字颜色 4 2 2 2 2" xfId="2271"/>
    <cellStyle name="常规 10" xfId="2272"/>
    <cellStyle name="40% - 强调文字颜色 4 2 2 2 2 2" xfId="2273"/>
    <cellStyle name="后继超级链接" xfId="2274"/>
    <cellStyle name="40% - 强调文字颜色 4 2 2 2 3" xfId="2275"/>
    <cellStyle name="标题 3 4 2 2" xfId="2276"/>
    <cellStyle name="40% - 强调文字颜色 4 2 2 3" xfId="2277"/>
    <cellStyle name="40% - 强调文字颜色 4 2 2 3 2" xfId="2278"/>
    <cellStyle name="40% - 强调文字颜色 4 2 2 4" xfId="2279"/>
    <cellStyle name="40% - 强调文字颜色 4 2 2_2015财政决算公开" xfId="2280"/>
    <cellStyle name="40% - 强调文字颜色 4 2 3" xfId="2281"/>
    <cellStyle name="常规 2 2 2 4 2" xfId="2282"/>
    <cellStyle name="40% - 强调文字颜色 4 2 3 2 2" xfId="2283"/>
    <cellStyle name="常规 2 2 2 4 2 2" xfId="2284"/>
    <cellStyle name="40% - 强调文字颜色 4 2 3 2 2 2" xfId="2285"/>
    <cellStyle name="常规 2 2 2 4 3" xfId="2286"/>
    <cellStyle name="40% - 强调文字颜色 6 6_2015财政决算公开" xfId="2287"/>
    <cellStyle name="40% - 强调文字颜色 4 2 3 2 3" xfId="2288"/>
    <cellStyle name="强调文字颜色 1 3 3" xfId="2289"/>
    <cellStyle name="常规 2 2 2 4_2015财政决算公开" xfId="2290"/>
    <cellStyle name="40% - 强调文字颜色 4 2 3 2_2015财政决算公开" xfId="2291"/>
    <cellStyle name="常规 2 2 2 5 2" xfId="2292"/>
    <cellStyle name="40% - 强调文字颜色 4 2 3 3 2" xfId="2293"/>
    <cellStyle name="40% - 强调文字颜色 4 2 3_2015财政决算公开" xfId="2294"/>
    <cellStyle name="40% - 强调文字颜色 4 2 4" xfId="2295"/>
    <cellStyle name="常规 2 2 3 4" xfId="2296"/>
    <cellStyle name="40% - 强调文字颜色 4 2 4 2" xfId="2297"/>
    <cellStyle name="常规 2 2 3 4 2" xfId="2298"/>
    <cellStyle name="40% - 强调文字颜色 4 2 4 2 2" xfId="2299"/>
    <cellStyle name="常规 2 2 3 5" xfId="2300"/>
    <cellStyle name="40% - 强调文字颜色 4 2 4 3" xfId="2301"/>
    <cellStyle name="常规 2 2 3 6" xfId="2302"/>
    <cellStyle name="常规 2 2 3 2 2 2" xfId="2303"/>
    <cellStyle name="40% - 强调文字颜色 4 2 4 4" xfId="2304"/>
    <cellStyle name="40% - 强调文字颜色 4 2 5" xfId="2305"/>
    <cellStyle name="常规 2 2 4 4" xfId="2306"/>
    <cellStyle name="40% - 强调文字颜色 4 2 5 2" xfId="2307"/>
    <cellStyle name="60% - 强调文字颜色 1 2 2 3 2" xfId="2308"/>
    <cellStyle name="40% - 强调文字颜色 4 2 6" xfId="2309"/>
    <cellStyle name="40% - 强调文字颜色 4 2_2015财政决算公开" xfId="2310"/>
    <cellStyle name="40% - 强调文字颜色 4 3" xfId="2311"/>
    <cellStyle name="40% - 强调文字颜色 4 3 2" xfId="2312"/>
    <cellStyle name="40% - 强调文字颜色 4 3 2 2" xfId="2313"/>
    <cellStyle name="40% - 强调文字颜色 4 3 2 2 2" xfId="2314"/>
    <cellStyle name="40% - 强调文字颜色 4 3 2 2 2 2" xfId="2315"/>
    <cellStyle name="40% - 强调文字颜色 4 3 2 2 3" xfId="2316"/>
    <cellStyle name="40% - 强调文字颜色 4 3 2 2_2015财政决算公开" xfId="2317"/>
    <cellStyle name="标题 3 5 2 2" xfId="2318"/>
    <cellStyle name="40% - 强调文字颜色 4 3 2 3" xfId="2319"/>
    <cellStyle name="40% - 强调文字颜色 4 3 2 3 2" xfId="2320"/>
    <cellStyle name="货币 2 3" xfId="2321"/>
    <cellStyle name="40% - 强调文字颜色 4 3 2 4" xfId="2322"/>
    <cellStyle name="40% - 强调文字颜色 4 3 2_2015财政决算公开" xfId="2323"/>
    <cellStyle name="40% - 强调文字颜色 4 3 3" xfId="2324"/>
    <cellStyle name="常规 2 3 2 4" xfId="2325"/>
    <cellStyle name="40% - 强调文字颜色 4 3 3 2" xfId="2326"/>
    <cellStyle name="常规 2 3 2 4 2" xfId="2327"/>
    <cellStyle name="40% - 强调文字颜色 4 3 3 2 2" xfId="2328"/>
    <cellStyle name="常规 2 3 2 5" xfId="2329"/>
    <cellStyle name="40% - 强调文字颜色 4 3 3 3" xfId="2330"/>
    <cellStyle name="货币 4 2 2 3" xfId="2331"/>
    <cellStyle name="40% - 强调文字颜色 4 3 3_2015财政决算公开" xfId="2332"/>
    <cellStyle name="40% - 强调文字颜色 4 3 4" xfId="2333"/>
    <cellStyle name="常规 2 3 3 4" xfId="2334"/>
    <cellStyle name="40% - 强调文字颜色 4 3 4 2" xfId="2335"/>
    <cellStyle name="40% - 强调文字颜色 4 3 5" xfId="2336"/>
    <cellStyle name="40% - 强调文字颜色 4 3_2015财政决算公开" xfId="2337"/>
    <cellStyle name="60% - 强调文字颜色 2 5 2 2" xfId="2338"/>
    <cellStyle name="40% - 强调文字颜色 4 4" xfId="2339"/>
    <cellStyle name="40% - 强调文字颜色 4 4 2" xfId="2340"/>
    <cellStyle name="40% - 强调文字颜色 4 4 2 2" xfId="2341"/>
    <cellStyle name="40% - 强调文字颜色 4 4 2 3" xfId="2342"/>
    <cellStyle name="40% - 强调文字颜色 4 4 2_2015财政决算公开" xfId="2343"/>
    <cellStyle name="40% - 强调文字颜色 4 4 3" xfId="2344"/>
    <cellStyle name="常规 2 4 2 4" xfId="2345"/>
    <cellStyle name="40% - 强调文字颜色 4 4 3 2" xfId="2346"/>
    <cellStyle name="HEADING1" xfId="2347"/>
    <cellStyle name="40% - 强调文字颜色 4 4_2015财政决算公开" xfId="2348"/>
    <cellStyle name="40% - 强调文字颜色 4 5" xfId="2349"/>
    <cellStyle name="常规 4 2 8 2" xfId="2350"/>
    <cellStyle name="40% - 强调文字颜色 4 5 2" xfId="2351"/>
    <cellStyle name="40% - 强调文字颜色 4 5 2 2" xfId="2352"/>
    <cellStyle name="货币 4 2 8" xfId="2353"/>
    <cellStyle name="40% - 强调文字颜色 4 5 2 2 2" xfId="2354"/>
    <cellStyle name="常规 12 2 2_2015财政决算公开" xfId="2355"/>
    <cellStyle name="40% - 强调文字颜色 4 5 2 3" xfId="2356"/>
    <cellStyle name="40% - 强调文字颜色 4 5_2015财政决算公开" xfId="2357"/>
    <cellStyle name="常规 2 4 2 3 3" xfId="2358"/>
    <cellStyle name="40% - 强调文字颜色 4 6" xfId="2359"/>
    <cellStyle name="40% - 强调文字颜色 4 6 2" xfId="2360"/>
    <cellStyle name="常规 2 3" xfId="2361"/>
    <cellStyle name="40% - 强调文字颜色 4 6 2 2" xfId="2362"/>
    <cellStyle name="40% - 强调文字颜色 4 6_2015财政决算公开" xfId="2363"/>
    <cellStyle name="40% - 强调文字颜色 4 7 2" xfId="2364"/>
    <cellStyle name="40% - 强调文字颜色 4 8" xfId="2365"/>
    <cellStyle name="40% - 强调文字颜色 4 9" xfId="2366"/>
    <cellStyle name="好 2 3" xfId="2367"/>
    <cellStyle name="40% - 强调文字颜色 5 2" xfId="2368"/>
    <cellStyle name="好 2 3 2" xfId="2369"/>
    <cellStyle name="60% - 强调文字颜色 6 2 7" xfId="2370"/>
    <cellStyle name="40% - 强调文字颜色 5 2 2" xfId="2371"/>
    <cellStyle name="好 2 3 2 2" xfId="2372"/>
    <cellStyle name="40% - 强调文字颜色 5 2 2 2" xfId="2373"/>
    <cellStyle name="链接单元格 3 2" xfId="2374"/>
    <cellStyle name="货币 2 3 3" xfId="2375"/>
    <cellStyle name="40% - 强调文字颜色 5 2 2 2_2015财政决算公开" xfId="2376"/>
    <cellStyle name="40% - 强调文字颜色 5 2 2 4" xfId="2377"/>
    <cellStyle name="常规 2 2 2 2 2 4" xfId="2378"/>
    <cellStyle name="百分比 2 2 4 2" xfId="2379"/>
    <cellStyle name="40% - 强调文字颜色 5 2 2_2015财政决算公开" xfId="2380"/>
    <cellStyle name="好 2 3 3" xfId="2381"/>
    <cellStyle name="40% - 强调文字颜色 5 2 3" xfId="2382"/>
    <cellStyle name="常规 3 2 2 4" xfId="2383"/>
    <cellStyle name="40% - 强调文字颜色 5 2 3 2" xfId="2384"/>
    <cellStyle name="常规 3 2 2 4 2" xfId="2385"/>
    <cellStyle name="好 4" xfId="2386"/>
    <cellStyle name="40% - 强调文字颜色 5 2 3 2 2" xfId="2387"/>
    <cellStyle name="40% - 强调文字颜色 5 2 4" xfId="2388"/>
    <cellStyle name="常规 3 2 3 4" xfId="2389"/>
    <cellStyle name="40% - 强调文字颜色 5 2 4 2" xfId="2390"/>
    <cellStyle name="40% - 强调文字颜色 5 2 5" xfId="2391"/>
    <cellStyle name="货币 2 3 2 5" xfId="2392"/>
    <cellStyle name="常规 3 5 2 2" xfId="2393"/>
    <cellStyle name="40% - 强调文字颜色 5 2_2015财政决算公开" xfId="2394"/>
    <cellStyle name="40% - 强调文字颜色 5 3 2 2" xfId="2395"/>
    <cellStyle name="40% - 强调文字颜色 5 3 2 2_2015财政决算公开" xfId="2396"/>
    <cellStyle name="40% - 强调文字颜色 5 3 2 4" xfId="2397"/>
    <cellStyle name="40% - 强调文字颜色 5 3 3" xfId="2398"/>
    <cellStyle name="40% - 强调文字颜色 5 3 3 2" xfId="2399"/>
    <cellStyle name="40% - 强调文字颜色 5 3 3 2 2" xfId="2400"/>
    <cellStyle name="40% - 强调文字颜色 5 3 3_2015财政决算公开" xfId="2401"/>
    <cellStyle name="40% - 强调文字颜色 5 3 4" xfId="2402"/>
    <cellStyle name="40% - 强调文字颜色 5 3 4 2" xfId="2403"/>
    <cellStyle name="40% - 强调文字颜色 5 3 5" xfId="2404"/>
    <cellStyle name="常规 18 2 2" xfId="2405"/>
    <cellStyle name="常规 23 2 2" xfId="2406"/>
    <cellStyle name="40% - 强调文字颜色 5 3_2015财政决算公开" xfId="2407"/>
    <cellStyle name="好 2 5" xfId="2408"/>
    <cellStyle name="40% - 强调文字颜色 5 4" xfId="2409"/>
    <cellStyle name="40% - 强调文字颜色 5 4 2" xfId="2410"/>
    <cellStyle name="40% - 强调文字颜色 5 4 2 2" xfId="2411"/>
    <cellStyle name="40% - 强调文字颜色 5 4 2 2 2" xfId="2412"/>
    <cellStyle name="链接单元格 5" xfId="2413"/>
    <cellStyle name="40% - 强调文字颜色 5 4 2_2015财政决算公开" xfId="2414"/>
    <cellStyle name="40% - 强调文字颜色 5 4 3" xfId="2415"/>
    <cellStyle name="货币 2 2 2 7" xfId="2416"/>
    <cellStyle name="40% - 强调文字颜色 5 4 3 2" xfId="2417"/>
    <cellStyle name="40% - 强调文字颜色 5 4_2015财政决算公开" xfId="2418"/>
    <cellStyle name="40% - 强调文字颜色 5 5" xfId="2419"/>
    <cellStyle name="常规 4 2 9 2" xfId="2420"/>
    <cellStyle name="40% - 强调文字颜色 5 5 2" xfId="2421"/>
    <cellStyle name="40% - 强调文字颜色 5 5 2 2" xfId="2422"/>
    <cellStyle name="40% - 强调文字颜色 5 5 2 2 2" xfId="2423"/>
    <cellStyle name="40% - 强调文字颜色 5 5 2 3" xfId="2424"/>
    <cellStyle name="40% - 强调文字颜色 5 5 3" xfId="2425"/>
    <cellStyle name="40% - 强调文字颜色 5 5 3 2" xfId="2426"/>
    <cellStyle name="40% - 强调文字颜色 5 5 4" xfId="2427"/>
    <cellStyle name="60% - 强调文字颜色 2 3 2 2" xfId="2428"/>
    <cellStyle name="40% - 强调文字颜色 5 6" xfId="2429"/>
    <cellStyle name="60% - 强调文字颜色 2 3 2 2 2" xfId="2430"/>
    <cellStyle name="40% - 强调文字颜色 5 6 2" xfId="2431"/>
    <cellStyle name="60% - 强调文字颜色 2 3 2 2 2 2" xfId="2432"/>
    <cellStyle name="40% - 强调文字颜色 5 6 2 2" xfId="2433"/>
    <cellStyle name="40% - 强调文字颜色 5 6_2015财政决算公开" xfId="2434"/>
    <cellStyle name="60% - 强调文字颜色 2 3 2 3" xfId="2435"/>
    <cellStyle name="40% - 强调文字颜色 5 7" xfId="2436"/>
    <cellStyle name="常规 2 3 2 2 4" xfId="2437"/>
    <cellStyle name="60% - 强调文字颜色 2 3 2 3 2" xfId="2438"/>
    <cellStyle name="40% - 强调文字颜色 5 7 2" xfId="2439"/>
    <cellStyle name="60% - 强调文字颜色 2 3 2 4" xfId="2440"/>
    <cellStyle name="40% - 强调文字颜色 5 8" xfId="2441"/>
    <cellStyle name="好 3 3" xfId="2442"/>
    <cellStyle name="40% - 强调文字颜色 6 2" xfId="2443"/>
    <cellStyle name="好 3 3 2" xfId="2444"/>
    <cellStyle name="40% - 强调文字颜色 6 2 2" xfId="2445"/>
    <cellStyle name="好 3 3 2 2" xfId="2446"/>
    <cellStyle name="常规 5 6" xfId="2447"/>
    <cellStyle name="40% - 强调文字颜色 6 2 2 2" xfId="2448"/>
    <cellStyle name="常规 4 3 4" xfId="2449"/>
    <cellStyle name="常规 5 6 2" xfId="2450"/>
    <cellStyle name="40% - 强调文字颜色 6 2 2 2 2" xfId="2451"/>
    <cellStyle name="常规 4 3 4 2" xfId="2452"/>
    <cellStyle name="计算 2 2 3" xfId="2453"/>
    <cellStyle name="常规 5 6 2 2" xfId="2454"/>
    <cellStyle name="40% - 强调文字颜色 6 2 2 2 2 2" xfId="2455"/>
    <cellStyle name="常规 5 6 3" xfId="2456"/>
    <cellStyle name="40% - 强调文字颜色 6 2 2 2 3" xfId="2457"/>
    <cellStyle name="强调文字颜色 5 5 2" xfId="2458"/>
    <cellStyle name="40% - 强调文字颜色 6 2 2 2_2015财政决算公开" xfId="2459"/>
    <cellStyle name="常规 5 7" xfId="2460"/>
    <cellStyle name="40% - 强调文字颜色 6 2 2 3" xfId="2461"/>
    <cellStyle name="常规 4 3 5" xfId="2462"/>
    <cellStyle name="标题 5 4 2 2" xfId="2463"/>
    <cellStyle name="常规 5 7 2" xfId="2464"/>
    <cellStyle name="40% - 强调文字颜色 6 2 2 3 2" xfId="2465"/>
    <cellStyle name="千位分隔 4 2 3 2" xfId="2466"/>
    <cellStyle name="常规 5 8" xfId="2467"/>
    <cellStyle name="40% - 强调文字颜色 6 2 2 4" xfId="2468"/>
    <cellStyle name="常规 4 3 6" xfId="2469"/>
    <cellStyle name="40% - 强调文字颜色 6 2 2_2015财政决算公开" xfId="2470"/>
    <cellStyle name="好 3 3 3" xfId="2471"/>
    <cellStyle name="40% - 强调文字颜色 6 2 3" xfId="2472"/>
    <cellStyle name="常规 6 6" xfId="2473"/>
    <cellStyle name="常规 4 2 2 4" xfId="2474"/>
    <cellStyle name="40% - 强调文字颜色 6 2 3 2" xfId="2475"/>
    <cellStyle name="货币 3 2 4 5" xfId="2476"/>
    <cellStyle name="常规 4 2 2 4 2" xfId="2477"/>
    <cellStyle name="40% - 强调文字颜色 6 2 3 2 2" xfId="2478"/>
    <cellStyle name="常规 4 2 2 4 2 2" xfId="2479"/>
    <cellStyle name="40% - 强调文字颜色 6 2 3 2 2 2" xfId="2480"/>
    <cellStyle name="常规 4 2 2 4 3" xfId="2481"/>
    <cellStyle name="40% - 强调文字颜色 6 2 3 2 3" xfId="2482"/>
    <cellStyle name="货币 3 2 5" xfId="2483"/>
    <cellStyle name="40% - 强调文字颜色 6 2 3 2_2015财政决算公开" xfId="2484"/>
    <cellStyle name="常规 4 2 2 5" xfId="2485"/>
    <cellStyle name="40% - 强调文字颜色 6 2 3 3" xfId="2486"/>
    <cellStyle name="常规 4 2 2 5 2" xfId="2487"/>
    <cellStyle name="40% - 强调文字颜色 6 2 3 3 2" xfId="2488"/>
    <cellStyle name="常规 4 2 2 6" xfId="2489"/>
    <cellStyle name="40% - 强调文字颜色 6 2 3 4" xfId="2490"/>
    <cellStyle name="常规 4 2 2 7" xfId="2491"/>
    <cellStyle name="40% - 强调文字颜色 6 2 3 5" xfId="2492"/>
    <cellStyle name="40% - 强调文字颜色 6 2 3_2015财政决算公开" xfId="2493"/>
    <cellStyle name="货币 2 2 5 2" xfId="2494"/>
    <cellStyle name="40% - 强调文字颜色 6 2 4" xfId="2495"/>
    <cellStyle name="常规 4 2 3 4" xfId="2496"/>
    <cellStyle name="货币 2 2 5 2 2" xfId="2497"/>
    <cellStyle name="常规 7 6" xfId="2498"/>
    <cellStyle name="40% - 强调文字颜色 6 2 4 2" xfId="2499"/>
    <cellStyle name="常规 4 2 3 5" xfId="2500"/>
    <cellStyle name="40% - 强调文字颜色 6 2 4 3" xfId="2501"/>
    <cellStyle name="常规 4 2 3 6" xfId="2502"/>
    <cellStyle name="40% - 强调文字颜色 6 2 4 4" xfId="2503"/>
    <cellStyle name="常规 4 2 4 4" xfId="2504"/>
    <cellStyle name="货币 2 2 5 3 2" xfId="2505"/>
    <cellStyle name="常规 8 6" xfId="2506"/>
    <cellStyle name="40% - 强调文字颜色 6 2 5 2" xfId="2507"/>
    <cellStyle name="货币 2 2 5 4" xfId="2508"/>
    <cellStyle name="常规 10 2 2 2 2" xfId="2509"/>
    <cellStyle name="40% - 强调文字颜色 6 2 6" xfId="2510"/>
    <cellStyle name="40% - 强调文字颜色 6 2_2015财政决算公开" xfId="2511"/>
    <cellStyle name="好 3 4 2" xfId="2512"/>
    <cellStyle name="40% - 强调文字颜色 6 3 2" xfId="2513"/>
    <cellStyle name="40% - 强调文字颜色 6 3 2 2" xfId="2514"/>
    <cellStyle name="常规 5 3 4" xfId="2515"/>
    <cellStyle name="40% - 强调文字颜色 6 3 2 2 2" xfId="2516"/>
    <cellStyle name="常规 5 3 4 2" xfId="2517"/>
    <cellStyle name="40% - 强调文字颜色 6 3 2 2 3" xfId="2518"/>
    <cellStyle name="警告文本 3 4" xfId="2519"/>
    <cellStyle name="40% - 强调文字颜色 6 3 2 2_2015财政决算公开" xfId="2520"/>
    <cellStyle name="40% - 强调文字颜色 6 3 2 3" xfId="2521"/>
    <cellStyle name="常规 5 3 5" xfId="2522"/>
    <cellStyle name="40% - 强调文字颜色 6 3 2 3 2" xfId="2523"/>
    <cellStyle name="60% - 强调文字颜色 6 7 2" xfId="2524"/>
    <cellStyle name="40% - 强调文字颜色 6 3 2_2015财政决算公开" xfId="2525"/>
    <cellStyle name="40% - 强调文字颜色 6 3 3" xfId="2526"/>
    <cellStyle name="40% - 强调文字颜色 6 3 3 2" xfId="2527"/>
    <cellStyle name="常规 5 4 4" xfId="2528"/>
    <cellStyle name="货币 4 2 4 5" xfId="2529"/>
    <cellStyle name="40% - 强调文字颜色 6 3 3 2 2" xfId="2530"/>
    <cellStyle name="常规 5 4 4 2" xfId="2531"/>
    <cellStyle name="40% - 强调文字颜色 6 3 3 3" xfId="2532"/>
    <cellStyle name="常规 5 4 5" xfId="2533"/>
    <cellStyle name="货币 2 2 6 2" xfId="2534"/>
    <cellStyle name="40% - 强调文字颜色 6 3 4" xfId="2535"/>
    <cellStyle name="货币 2 2 6 2 2" xfId="2536"/>
    <cellStyle name="40% - 强调文字颜色 6 3 4 2" xfId="2537"/>
    <cellStyle name="常规 5 5 4" xfId="2538"/>
    <cellStyle name="货币 2 2 6 3" xfId="2539"/>
    <cellStyle name="40% - 强调文字颜色 6 3 5" xfId="2540"/>
    <cellStyle name="Currency_1995" xfId="2541"/>
    <cellStyle name="40% - 强调文字颜色 6 3_2015财政决算公开" xfId="2542"/>
    <cellStyle name="60% - 强调文字颜色 4 2 2 2" xfId="2543"/>
    <cellStyle name="40% - 强调文字颜色 6 4 2" xfId="2544"/>
    <cellStyle name="40% - 强调文字颜色 6 4 2 2" xfId="2545"/>
    <cellStyle name="常规 6 3 4" xfId="2546"/>
    <cellStyle name="60% - 强调文字颜色 4 2 2 2 2" xfId="2547"/>
    <cellStyle name="60% - 强调文字颜色 4 2 2 2 2 2" xfId="2548"/>
    <cellStyle name="40% - 强调文字颜色 6 4 2 2 2" xfId="2549"/>
    <cellStyle name="60% - 强调文字颜色 4 2 2 2 3" xfId="2550"/>
    <cellStyle name="常规 27 45" xfId="2551"/>
    <cellStyle name="40% - 强调文字颜色 6 4 2 3" xfId="2552"/>
    <cellStyle name="强调文字颜色 5 7" xfId="2553"/>
    <cellStyle name="常规 4_征收计划表8" xfId="2554"/>
    <cellStyle name="40% - 强调文字颜色 6 4 2_2015财政决算公开" xfId="2555"/>
    <cellStyle name="60% - 强调文字颜色 4 2 2 3" xfId="2556"/>
    <cellStyle name="40% - 强调文字颜色 6 4 3" xfId="2557"/>
    <cellStyle name="常规 4 2 2 2 4" xfId="2558"/>
    <cellStyle name="60% - 强调文字颜色 4 2 2 3 2" xfId="2559"/>
    <cellStyle name="40% - 强调文字颜色 6 4 3 2" xfId="2560"/>
    <cellStyle name="货币 2 2 7 2" xfId="2561"/>
    <cellStyle name="60% - 强调文字颜色 4 2 2 4" xfId="2562"/>
    <cellStyle name="40% - 强调文字颜色 6 4 4" xfId="2563"/>
    <cellStyle name="40% - 强调文字颜色 6 4_2015财政决算公开" xfId="2564"/>
    <cellStyle name="60% - 强调文字颜色 4 2 3" xfId="2565"/>
    <cellStyle name="40% - 强调文字颜色 6 5" xfId="2566"/>
    <cellStyle name="60% - 强调文字颜色 4 2 3 2" xfId="2567"/>
    <cellStyle name="40% - 强调文字颜色 6 5 2" xfId="2568"/>
    <cellStyle name="40% - 强调文字颜色 6 5 2 2" xfId="2569"/>
    <cellStyle name="常规 7 3 4" xfId="2570"/>
    <cellStyle name="60% - 强调文字颜色 4 2 3 2 2" xfId="2571"/>
    <cellStyle name="60% - 强调文字颜色 4 2 3 2 2 2" xfId="2572"/>
    <cellStyle name="40% - 强调文字颜色 6 5 2 2 2" xfId="2573"/>
    <cellStyle name="60% - 强调文字颜色 4 2 3 2 3" xfId="2574"/>
    <cellStyle name="40% - 强调文字颜色 6 5 2 3" xfId="2575"/>
    <cellStyle name="40% - 强调文字颜色 6 5 2_2015财政决算公开" xfId="2576"/>
    <cellStyle name="60% - 强调文字颜色 4 2 3 3" xfId="2577"/>
    <cellStyle name="40% - 强调文字颜色 6 5 3" xfId="2578"/>
    <cellStyle name="货币 2 2 8 2" xfId="2579"/>
    <cellStyle name="60% - 强调文字颜色 4 2 3 4" xfId="2580"/>
    <cellStyle name="40% - 强调文字颜色 6 5 4" xfId="2581"/>
    <cellStyle name="60% - 强调文字颜色 2 3 3 2" xfId="2582"/>
    <cellStyle name="60% - 强调文字颜色 4 2 4" xfId="2583"/>
    <cellStyle name="40% - 强调文字颜色 6 6" xfId="2584"/>
    <cellStyle name="60% - 强调文字颜色 2 3 3 2 2" xfId="2585"/>
    <cellStyle name="60% - 强调文字颜色 4 2 4 2" xfId="2586"/>
    <cellStyle name="40% - 强调文字颜色 6 6 2" xfId="2587"/>
    <cellStyle name="40% - 强调文字颜色 6 6 2 2" xfId="2588"/>
    <cellStyle name="常规 8 3 4" xfId="2589"/>
    <cellStyle name="60% - 强调文字颜色 4 2 4 2 2" xfId="2590"/>
    <cellStyle name="60% - 强调文字颜色 4 2 5 2" xfId="2591"/>
    <cellStyle name="40% - 强调文字颜色 6 7 2" xfId="2592"/>
    <cellStyle name="60% - 强调文字颜色 4 2 6" xfId="2593"/>
    <cellStyle name="40% - 强调文字颜色 6 8" xfId="2594"/>
    <cellStyle name="货币 5" xfId="2595"/>
    <cellStyle name="40% - 着色 1" xfId="2596"/>
    <cellStyle name="40% - 着色 2" xfId="2597"/>
    <cellStyle name="40% - 着色 2 2" xfId="2598"/>
    <cellStyle name="40% - 着色 3" xfId="2599"/>
    <cellStyle name="40% - 着色 3 2" xfId="2600"/>
    <cellStyle name="40% - 着色 4 2" xfId="2601"/>
    <cellStyle name="60% - 强调文字颜色 6 6 2 2" xfId="2602"/>
    <cellStyle name="40% - 着色 5" xfId="2603"/>
    <cellStyle name="40% - 着色 6" xfId="2604"/>
    <cellStyle name="常规 2 2 2 2 4_2015财政决算公开" xfId="2605"/>
    <cellStyle name="常规 6 3 3" xfId="2606"/>
    <cellStyle name="40% - 着色 6 2" xfId="2607"/>
    <cellStyle name="60% - 强调文字颜色 1 2" xfId="2608"/>
    <cellStyle name="60% - 强调文字颜色 1 2 2" xfId="2609"/>
    <cellStyle name="60% - 强调文字颜色 1 2 2 2 2" xfId="2610"/>
    <cellStyle name="60% - 强调文字颜色 5 6" xfId="2611"/>
    <cellStyle name="60% - 强调文字颜色 1 2 2 2 2 2" xfId="2612"/>
    <cellStyle name="常规 3 2 4 2" xfId="2613"/>
    <cellStyle name="60% - 强调文字颜色 1 2 2 2 3" xfId="2614"/>
    <cellStyle name="60% - 强调文字颜色 1 2 2 3" xfId="2615"/>
    <cellStyle name="60% - 强调文字颜色 1 2 2 4" xfId="2616"/>
    <cellStyle name="60% - 强调文字颜色 1 2 3 2" xfId="2617"/>
    <cellStyle name="60% - 强调文字颜色 1 2 3 2 2" xfId="2618"/>
    <cellStyle name="好 3 2 2 2 2" xfId="2619"/>
    <cellStyle name="60% - 强调文字颜色 1 2 3 2 3" xfId="2620"/>
    <cellStyle name="60% - 强调文字颜色 1 2 3 3" xfId="2621"/>
    <cellStyle name="60% - 强调文字颜色 1 2 3 3 2" xfId="2622"/>
    <cellStyle name="60% - 强调文字颜色 1 2 3 4" xfId="2623"/>
    <cellStyle name="标题 5 2_2015财政决算公开" xfId="2624"/>
    <cellStyle name="60% - 强调文字颜色 1 2 3 5" xfId="2625"/>
    <cellStyle name="60% - 强调文字颜色 1 2 4" xfId="2626"/>
    <cellStyle name="60% - 强调文字颜色 1 2 4 2" xfId="2627"/>
    <cellStyle name="货币 2 2 4 4" xfId="2628"/>
    <cellStyle name="60% - 强调文字颜色 1 2 4 2 2" xfId="2629"/>
    <cellStyle name="常规 10 2 2 2" xfId="2630"/>
    <cellStyle name="60% - 强调文字颜色 1 2 4 3" xfId="2631"/>
    <cellStyle name="Calc Currency (0) 2" xfId="2632"/>
    <cellStyle name="60% - 强调文字颜色 1 2 5" xfId="2633"/>
    <cellStyle name="60% - 强调文字颜色 1 2 5 2" xfId="2634"/>
    <cellStyle name="货币 2 6 2" xfId="2635"/>
    <cellStyle name="标题 2 2 3 2 2" xfId="2636"/>
    <cellStyle name="60% - 强调文字颜色 1 2 6" xfId="2637"/>
    <cellStyle name="链接单元格 6 2" xfId="2638"/>
    <cellStyle name="货币 2 6 3" xfId="2639"/>
    <cellStyle name="60% - 强调文字颜色 1 2 7" xfId="2640"/>
    <cellStyle name="60% - 强调文字颜色 1 2_2015财政决算公开" xfId="2641"/>
    <cellStyle name="60% - 强调文字颜色 1 3" xfId="2642"/>
    <cellStyle name="60% - 强调文字颜色 1 3 2" xfId="2643"/>
    <cellStyle name="常规 8 3" xfId="2644"/>
    <cellStyle name="60% - 强调文字颜色 1 3 2 2 2" xfId="2645"/>
    <cellStyle name="常规 8 4" xfId="2646"/>
    <cellStyle name="常规 4 6 2" xfId="2647"/>
    <cellStyle name="常规 4 2 4 2" xfId="2648"/>
    <cellStyle name="60% - 强调文字颜色 1 3 2 2 3" xfId="2649"/>
    <cellStyle name="60% - 强调文字颜色 1 3 2 4" xfId="2650"/>
    <cellStyle name="60% - 强调文字颜色 1 3 3" xfId="2651"/>
    <cellStyle name="60% - 强调文字颜色 1 3 3 2" xfId="2652"/>
    <cellStyle name="常规 2_2012-2013年“三公”经费预决算情况汇总表样" xfId="2653"/>
    <cellStyle name="60% - 强调文字颜色 1 3 3 2 2" xfId="2654"/>
    <cellStyle name="60% - 强调文字颜色 1 3 3 3" xfId="2655"/>
    <cellStyle name="60% - 强调文字颜色 1 3 4" xfId="2656"/>
    <cellStyle name="60% - 强调文字颜色 1 3 4 2" xfId="2657"/>
    <cellStyle name="常规 2 4 2 4 2" xfId="2658"/>
    <cellStyle name="60% - 强调文字颜色 1 4" xfId="2659"/>
    <cellStyle name="常规 2 4 2 4 2 2" xfId="2660"/>
    <cellStyle name="60% - 强调文字颜色 1 4 2" xfId="2661"/>
    <cellStyle name="60% - 强调文字颜色 1 4 2 2 2" xfId="2662"/>
    <cellStyle name="货币 2 10 2" xfId="2663"/>
    <cellStyle name="60% - 强调文字颜色 1 4 3" xfId="2664"/>
    <cellStyle name="60% - 强调文字颜色 1 4 3 2" xfId="2665"/>
    <cellStyle name="60% - 强调文字颜色 1 4 4" xfId="2666"/>
    <cellStyle name="常规 2 4 2 4 3" xfId="2667"/>
    <cellStyle name="60% - 强调文字颜色 1 5" xfId="2668"/>
    <cellStyle name="常规 2 4 2 4 3 2" xfId="2669"/>
    <cellStyle name="60% - 强调文字颜色 1 5 2" xfId="2670"/>
    <cellStyle name="60% - 强调文字颜色 1 5 2 3" xfId="2671"/>
    <cellStyle name="60% - 强调文字颜色 1 5 3" xfId="2672"/>
    <cellStyle name="60% - 强调文字颜色 1 5 3 2" xfId="2673"/>
    <cellStyle name="货币 3 4 2 2" xfId="2674"/>
    <cellStyle name="60% - 强调文字颜色 1 5 4" xfId="2675"/>
    <cellStyle name="常规 2 4 2 4 4" xfId="2676"/>
    <cellStyle name="60% - 强调文字颜色 1 6" xfId="2677"/>
    <cellStyle name="常规 2 4 2 4 4 2" xfId="2678"/>
    <cellStyle name="60% - 强调文字颜色 1 6 2" xfId="2679"/>
    <cellStyle name="60% - 强调文字颜色 1 6 3" xfId="2680"/>
    <cellStyle name="常规 2 4 2 4 5" xfId="2681"/>
    <cellStyle name="标题 3 3 2 2" xfId="2682"/>
    <cellStyle name="60% - 强调文字颜色 1 7" xfId="2683"/>
    <cellStyle name="标题 3 3 2 2 2" xfId="2684"/>
    <cellStyle name="60% - 强调文字颜色 1 7 2" xfId="2685"/>
    <cellStyle name="标题 3 3 2 3" xfId="2686"/>
    <cellStyle name="60% - 强调文字颜色 1 8" xfId="2687"/>
    <cellStyle name="60% - 强调文字颜色 2 2" xfId="2688"/>
    <cellStyle name="60% - 强调文字颜色 2 2 2" xfId="2689"/>
    <cellStyle name="差 7" xfId="2690"/>
    <cellStyle name="60% - 强调文字颜色 2 2 2 2" xfId="2691"/>
    <cellStyle name="差 7 2" xfId="2692"/>
    <cellStyle name="60% - 强调文字颜色 2 2 2 2 2" xfId="2693"/>
    <cellStyle name="60% - 强调文字颜色 2 2 2 2 2 2" xfId="2694"/>
    <cellStyle name="差 8" xfId="2695"/>
    <cellStyle name="60% - 强调文字颜色 2 2 2 3" xfId="2696"/>
    <cellStyle name="常规 2 2 2 2 4" xfId="2697"/>
    <cellStyle name="60% - 强调文字颜色 2 2 2 3 2" xfId="2698"/>
    <cellStyle name="货币 4 5 2" xfId="2699"/>
    <cellStyle name="60% - 强调文字颜色 2 2 2 4" xfId="2700"/>
    <cellStyle name="60% - 强调文字颜色 2 2 3 2" xfId="2701"/>
    <cellStyle name="60% - 强调文字颜色 3 2 4" xfId="2702"/>
    <cellStyle name="60% - 强调文字颜色 2 2 3 2 2" xfId="2703"/>
    <cellStyle name="60% - 强调文字颜色 3 2 4 2" xfId="2704"/>
    <cellStyle name="60% - 强调文字颜色 5 8" xfId="2705"/>
    <cellStyle name="60% - 强调文字颜色 2 2 3 2 2 2" xfId="2706"/>
    <cellStyle name="60% - 强调文字颜色 3 2 4 2 2" xfId="2707"/>
    <cellStyle name="60% - 强调文字颜色 2 2 3 3" xfId="2708"/>
    <cellStyle name="60% - 强调文字颜色 3 2 5" xfId="2709"/>
    <cellStyle name="comma zerodec 2" xfId="2710"/>
    <cellStyle name="常规 2 2 3 2 4" xfId="2711"/>
    <cellStyle name="60% - 强调文字颜色 2 2 3 3 2" xfId="2712"/>
    <cellStyle name="60% - 强调文字颜色 3 2 5 2" xfId="2713"/>
    <cellStyle name="货币 4 6 2" xfId="2714"/>
    <cellStyle name="60% - 强调文字颜色 2 2 3 4" xfId="2715"/>
    <cellStyle name="60% - 强调文字颜色 3 2 6" xfId="2716"/>
    <cellStyle name="60% - 强调文字颜色 2 2 4" xfId="2717"/>
    <cellStyle name="60% - 强调文字颜色 2 2 4 2" xfId="2718"/>
    <cellStyle name="60% - 强调文字颜色 3 3 4" xfId="2719"/>
    <cellStyle name="60% - 强调文字颜色 2 2 4 2 2" xfId="2720"/>
    <cellStyle name="60% - 强调文字颜色 3 3 4 2" xfId="2721"/>
    <cellStyle name="60% - 强调文字颜色 2 2 5" xfId="2722"/>
    <cellStyle name="60% - 强调文字颜色 2 2 5 2" xfId="2723"/>
    <cellStyle name="60% - 强调文字颜色 3 4 4" xfId="2724"/>
    <cellStyle name="货币 3 6 2" xfId="2725"/>
    <cellStyle name="60% - 强调文字颜色 2 2 6" xfId="2726"/>
    <cellStyle name="货币 2 2 2 4 5" xfId="2727"/>
    <cellStyle name="60% - 强调文字颜色 2 2_2015财政决算公开" xfId="2728"/>
    <cellStyle name="60% - 强调文字颜色 2 3 2" xfId="2729"/>
    <cellStyle name="60% - 强调文字颜色 2 3 4" xfId="2730"/>
    <cellStyle name="检查单元格 2 2 3" xfId="2731"/>
    <cellStyle name="常规 17" xfId="2732"/>
    <cellStyle name="常规 22" xfId="2733"/>
    <cellStyle name="60% - 强调文字颜色 2 3 4 2" xfId="2734"/>
    <cellStyle name="60% - 强调文字颜色 4 3 4" xfId="2735"/>
    <cellStyle name="常规 2 4 2 5 2" xfId="2736"/>
    <cellStyle name="60% - 强调文字颜色 2 4" xfId="2737"/>
    <cellStyle name="60% - 强调文字颜色 2 4 2" xfId="2738"/>
    <cellStyle name="60% - 强调文字颜色 2 4 2 2" xfId="2739"/>
    <cellStyle name="60% - 强调文字颜色 2 4 2 2 2" xfId="2740"/>
    <cellStyle name="60% - 强调文字颜色 2 4 2 3" xfId="2741"/>
    <cellStyle name="60% - 强调文字颜色 2 4 3 2" xfId="2742"/>
    <cellStyle name="60% - 强调文字颜色 5 2 4" xfId="2743"/>
    <cellStyle name="60% - 强调文字颜色 2 4 4" xfId="2744"/>
    <cellStyle name="60% - 强调文字颜色 2 5" xfId="2745"/>
    <cellStyle name="60% - 强调文字颜色 2 5 2" xfId="2746"/>
    <cellStyle name="检查单元格 5 4" xfId="2747"/>
    <cellStyle name="60% - 强调文字颜色 2 5 2 2 2" xfId="2748"/>
    <cellStyle name="60% - 强调文字颜色 2 5 2 3" xfId="2749"/>
    <cellStyle name="60% - 强调文字颜色 2 5 3" xfId="2750"/>
    <cellStyle name="货币 3 5 2 2" xfId="2751"/>
    <cellStyle name="60% - 强调文字颜色 2 5 4" xfId="2752"/>
    <cellStyle name="60% - 强调文字颜色 2 6" xfId="2753"/>
    <cellStyle name="60% - 强调文字颜色 2 6 2" xfId="2754"/>
    <cellStyle name="60% - 强调文字颜色 2 6 2 2" xfId="2755"/>
    <cellStyle name="60% - 强调文字颜色 2 6 3" xfId="2756"/>
    <cellStyle name="标题 3 3 3 2" xfId="2757"/>
    <cellStyle name="60% - 强调文字颜色 2 7" xfId="2758"/>
    <cellStyle name="60% - 强调文字颜色 2 8" xfId="2759"/>
    <cellStyle name="60% - 强调文字颜色 2 9" xfId="2760"/>
    <cellStyle name="60% - 强调文字颜色 3 2" xfId="2761"/>
    <cellStyle name="60% - 强调文字颜色 3 2 2" xfId="2762"/>
    <cellStyle name="60% - 强调文字颜色 3 2 2 2" xfId="2763"/>
    <cellStyle name="60% - 强调文字颜色 3 2 2 2 2" xfId="2764"/>
    <cellStyle name="60% - 强调文字颜色 3 2 2 2 2 2" xfId="2765"/>
    <cellStyle name="60% - 强调文字颜色 3 2 2 3" xfId="2766"/>
    <cellStyle name="60% - 强调文字颜色 3 2 2 3 2" xfId="2767"/>
    <cellStyle name="60% - 强调文字颜色 3 2 2 4" xfId="2768"/>
    <cellStyle name="60% - 强调文字颜色 3 2 3" xfId="2769"/>
    <cellStyle name="超级链接 4" xfId="2770"/>
    <cellStyle name="60% - 强调文字颜色 3 2 3 2" xfId="2771"/>
    <cellStyle name="超级链接 5" xfId="2772"/>
    <cellStyle name="60% - 强调文字颜色 3 2 3 3" xfId="2773"/>
    <cellStyle name="常规 13_2015财政决算公开" xfId="2774"/>
    <cellStyle name="60% - 强调文字颜色 3 2 3 3 2" xfId="2775"/>
    <cellStyle name="60% - 强调文字颜色 3 2 3 4" xfId="2776"/>
    <cellStyle name="60% - 强调文字颜色 3 2 3 5" xfId="2777"/>
    <cellStyle name="60% - 强调文字颜色 3 2_2015财政决算公开" xfId="2778"/>
    <cellStyle name="60% - 强调文字颜色 3 3 2 2" xfId="2779"/>
    <cellStyle name="60% - 强调文字颜色 3 3 2 2 2" xfId="2780"/>
    <cellStyle name="60% - 强调文字颜色 3 3 2 2 2 2" xfId="2781"/>
    <cellStyle name="常规 2 5" xfId="2782"/>
    <cellStyle name="60% - 强调文字颜色 3 3 2 3" xfId="2783"/>
    <cellStyle name="60% - 强调文字颜色 3 3 2 3 2" xfId="2784"/>
    <cellStyle name="60% - 强调文字颜色 3 3 2 4" xfId="2785"/>
    <cellStyle name="60% - 强调文字颜色 3 3 3" xfId="2786"/>
    <cellStyle name="60% - 强调文字颜色 3 3 3 2" xfId="2787"/>
    <cellStyle name="60% - 强调文字颜色 3 3 3 3" xfId="2788"/>
    <cellStyle name="60% - 强调文字颜色 3 4 2" xfId="2789"/>
    <cellStyle name="60% - 强调文字颜色 3 4 2 2" xfId="2790"/>
    <cellStyle name="60% - 强调文字颜色 3 4 2 2 2" xfId="2791"/>
    <cellStyle name="货币 2 2 2 4 4" xfId="2792"/>
    <cellStyle name="链接单元格 2" xfId="2793"/>
    <cellStyle name="60% - 强调文字颜色 3 4 2 3" xfId="2794"/>
    <cellStyle name="60% - 强调文字颜色 3 4 3" xfId="2795"/>
    <cellStyle name="60% - 强调文字颜色 3 4 3 2" xfId="2796"/>
    <cellStyle name="标题 1 2 3 2 2" xfId="2797"/>
    <cellStyle name="60% - 强调文字颜色 3 5" xfId="2798"/>
    <cellStyle name="60% - 强调文字颜色 3 5 2" xfId="2799"/>
    <cellStyle name="60% - 强调文字颜色 3 5 2 2" xfId="2800"/>
    <cellStyle name="超级链接" xfId="2801"/>
    <cellStyle name="60% - 强调文字颜色 3 5 2 2 2" xfId="2802"/>
    <cellStyle name="常规 2 3 10" xfId="2803"/>
    <cellStyle name="60% - 强调文字颜色 3 5 2 3" xfId="2804"/>
    <cellStyle name="60% - 强调文字颜色 3 5 3" xfId="2805"/>
    <cellStyle name="60% - 强调文字颜色 3 5 3 2" xfId="2806"/>
    <cellStyle name="货币 3 6 2 2" xfId="2807"/>
    <cellStyle name="60% - 强调文字颜色 3 5 4" xfId="2808"/>
    <cellStyle name="60% - 强调文字颜色 3 6" xfId="2809"/>
    <cellStyle name="60% - 强调文字颜色 3 6 2" xfId="2810"/>
    <cellStyle name="60% - 强调文字颜色 3 6 2 2" xfId="2811"/>
    <cellStyle name="60% - 强调文字颜色 3 6 3" xfId="2812"/>
    <cellStyle name="60% - 强调文字颜色 3 7" xfId="2813"/>
    <cellStyle name="60% - 强调文字颜色 3 7 2" xfId="2814"/>
    <cellStyle name="60% - 强调文字颜色 3 8" xfId="2815"/>
    <cellStyle name="60% - 强调文字颜色 3 9" xfId="2816"/>
    <cellStyle name="60% - 强调文字颜色 4 2" xfId="2817"/>
    <cellStyle name="60% - 强调文字颜色 4 2 3 5" xfId="2818"/>
    <cellStyle name="强调文字颜色 1 2 2 3" xfId="2819"/>
    <cellStyle name="60% - 强调文字颜色 4 2_2015财政决算公开" xfId="2820"/>
    <cellStyle name="常规 15" xfId="2821"/>
    <cellStyle name="常规 20" xfId="2822"/>
    <cellStyle name="60% - 强调文字颜色 4 3 2" xfId="2823"/>
    <cellStyle name="百分比 2 6" xfId="2824"/>
    <cellStyle name="常规 15 2" xfId="2825"/>
    <cellStyle name="常规 20 2" xfId="2826"/>
    <cellStyle name="60% - 强调文字颜色 4 3 2 2" xfId="2827"/>
    <cellStyle name="常规 15 2 2" xfId="2828"/>
    <cellStyle name="常规 20 2 2" xfId="2829"/>
    <cellStyle name="60% - 强调文字颜色 4 3 2 2 2" xfId="2830"/>
    <cellStyle name="60% - 强调文字颜色 4 3 2 2 2 2" xfId="2831"/>
    <cellStyle name="60% - 强调文字颜色 6 2 4 3" xfId="2832"/>
    <cellStyle name="常规 5 2 2 2 2" xfId="2833"/>
    <cellStyle name="常规 15 3" xfId="2834"/>
    <cellStyle name="常规 20 3" xfId="2835"/>
    <cellStyle name="60% - 强调文字颜色 4 3 2 3" xfId="2836"/>
    <cellStyle name="常规 15 3 2" xfId="2837"/>
    <cellStyle name="60% - 强调文字颜色 4 3 2 3 2" xfId="2838"/>
    <cellStyle name="货币 2 3 7 2" xfId="2839"/>
    <cellStyle name="常规 15 4" xfId="2840"/>
    <cellStyle name="60% - 强调文字颜色 4 3 2 4" xfId="2841"/>
    <cellStyle name="检查单元格 2 2 2" xfId="2842"/>
    <cellStyle name="常规 16" xfId="2843"/>
    <cellStyle name="常规 21" xfId="2844"/>
    <cellStyle name="60% - 强调文字颜色 4 3 3" xfId="2845"/>
    <cellStyle name="检查单元格 2 2 2 2" xfId="2846"/>
    <cellStyle name="百分比 3 6" xfId="2847"/>
    <cellStyle name="常规 16 2" xfId="2848"/>
    <cellStyle name="常规 21 2" xfId="2849"/>
    <cellStyle name="60% - 强调文字颜色 4 3 3 2" xfId="2850"/>
    <cellStyle name="检查单元格 2 2 2 2 2" xfId="2851"/>
    <cellStyle name="标题 8" xfId="2852"/>
    <cellStyle name="常规 16 2 2" xfId="2853"/>
    <cellStyle name="常规 21 2 2" xfId="2854"/>
    <cellStyle name="60% - 强调文字颜色 4 3 3 2 2" xfId="2855"/>
    <cellStyle name="检查单元格 2 2 2 3" xfId="2856"/>
    <cellStyle name="常规 5 2 2 3 2" xfId="2857"/>
    <cellStyle name="常规 16 3" xfId="2858"/>
    <cellStyle name="常规 21 3" xfId="2859"/>
    <cellStyle name="60% - 强调文字颜色 4 3 3 3" xfId="2860"/>
    <cellStyle name="检查单元格 2 2 3 2" xfId="2861"/>
    <cellStyle name="常规 17 2" xfId="2862"/>
    <cellStyle name="常规 22 2" xfId="2863"/>
    <cellStyle name="60% - 强调文字颜色 4 3 4 2" xfId="2864"/>
    <cellStyle name="常规 2 4 2 7 2" xfId="2865"/>
    <cellStyle name="60% - 强调文字颜色 4 4" xfId="2866"/>
    <cellStyle name="常规 65" xfId="2867"/>
    <cellStyle name="常规 70" xfId="2868"/>
    <cellStyle name="60% - 强调文字颜色 4 4 2" xfId="2869"/>
    <cellStyle name="检查单元格 2 3 2" xfId="2870"/>
    <cellStyle name="常规 66" xfId="2871"/>
    <cellStyle name="常规 71" xfId="2872"/>
    <cellStyle name="60% - 强调文字颜色 4 4 3" xfId="2873"/>
    <cellStyle name="差_全国友协2010年度中央部门决算（草案）" xfId="2874"/>
    <cellStyle name="检查单元格 2 3 3" xfId="2875"/>
    <cellStyle name="常规 67" xfId="2876"/>
    <cellStyle name="常规 72" xfId="2877"/>
    <cellStyle name="60% - 强调文字颜色 4 4 4" xfId="2878"/>
    <cellStyle name="计算 2 4 2 2" xfId="2879"/>
    <cellStyle name="60% - 强调文字颜色 4 5" xfId="2880"/>
    <cellStyle name="60% - 强调文字颜色 4 5 2" xfId="2881"/>
    <cellStyle name="检查单元格 2 4 2" xfId="2882"/>
    <cellStyle name="60% - 强调文字颜色 4 5 3" xfId="2883"/>
    <cellStyle name="检查单元格 2 4 2 2" xfId="2884"/>
    <cellStyle name="60% - 强调文字颜色 4 5 3 2" xfId="2885"/>
    <cellStyle name="检查单元格 2 4 3" xfId="2886"/>
    <cellStyle name="60% - 强调文字颜色 4 5 4" xfId="2887"/>
    <cellStyle name="60% - 强调文字颜色 4 6" xfId="2888"/>
    <cellStyle name="超级链接 2 4" xfId="2889"/>
    <cellStyle name="60% - 强调文字颜色 4 6 2" xfId="2890"/>
    <cellStyle name="60% - 强调文字颜色 4 6 2 2" xfId="2891"/>
    <cellStyle name="检查单元格 2 5 2" xfId="2892"/>
    <cellStyle name="60% - 强调文字颜色 4 6 3" xfId="2893"/>
    <cellStyle name="60% - 强调文字颜色 4 7" xfId="2894"/>
    <cellStyle name="60% - 强调文字颜色 4 7 2" xfId="2895"/>
    <cellStyle name="60% - 强调文字颜色 4 8" xfId="2896"/>
    <cellStyle name="60% - 强调文字颜色 4 9" xfId="2897"/>
    <cellStyle name="60% - 强调文字颜色 5 2" xfId="2898"/>
    <cellStyle name="60% - 强调文字颜色 5 2 2" xfId="2899"/>
    <cellStyle name="60% - 强调文字颜色 5 2 2 2" xfId="2900"/>
    <cellStyle name="常规 14 5" xfId="2901"/>
    <cellStyle name="60% - 强调文字颜色 5 2 2 2 2" xfId="2902"/>
    <cellStyle name="60% - 强调文字颜色 5 2 2 2 2 2" xfId="2903"/>
    <cellStyle name="常规 14 6" xfId="2904"/>
    <cellStyle name="60% - 强调文字颜色 5 2 2 2 3" xfId="2905"/>
    <cellStyle name="60% - 强调文字颜色 5 2 2 3" xfId="2906"/>
    <cellStyle name="常规 15 5" xfId="2907"/>
    <cellStyle name="60% - 强调文字颜色 5 2 2 3 2" xfId="2908"/>
    <cellStyle name="货币 3 2 7 2" xfId="2909"/>
    <cellStyle name="常规 28 2 2" xfId="2910"/>
    <cellStyle name="Fixed 2" xfId="2911"/>
    <cellStyle name="60% - 强调文字颜色 5 2 2 4" xfId="2912"/>
    <cellStyle name="60% - 强调文字颜色 5 2 3 2" xfId="2913"/>
    <cellStyle name="60% - 强调文字颜色 5 2 3 2 2" xfId="2914"/>
    <cellStyle name="后继超级链接 2 3" xfId="2915"/>
    <cellStyle name="60% - 强调文字颜色 5 2 3 2 2 2" xfId="2916"/>
    <cellStyle name="60% - 强调文字颜色 5 2 3 2 3" xfId="2917"/>
    <cellStyle name="60% - 强调文字颜色 5 2 3 3" xfId="2918"/>
    <cellStyle name="60% - 强调文字颜色 5 2 3 4" xfId="2919"/>
    <cellStyle name="60% - 强调文字颜色 5 2 4 2" xfId="2920"/>
    <cellStyle name="货币 2 11" xfId="2921"/>
    <cellStyle name="60% - 强调文字颜色 5 2 4 2 2" xfId="2922"/>
    <cellStyle name="60% - 强调文字颜色 5 2 4 3" xfId="2923"/>
    <cellStyle name="解释性文本 2 2 2" xfId="2924"/>
    <cellStyle name="60% - 强调文字颜色 5 2 5" xfId="2925"/>
    <cellStyle name="解释性文本 2 2 2 2" xfId="2926"/>
    <cellStyle name="60% - 强调文字颜色 5 2 5 2" xfId="2927"/>
    <cellStyle name="解释性文本 2 2 3" xfId="2928"/>
    <cellStyle name="60% - 强调文字颜色 5 2 6" xfId="2929"/>
    <cellStyle name="60% - 强调文字颜色 5 2_2015财政决算公开" xfId="2930"/>
    <cellStyle name="60% - 强调文字颜色 5 3" xfId="2931"/>
    <cellStyle name="60% - 强调文字颜色 5 3 2" xfId="2932"/>
    <cellStyle name="60% - 强调文字颜色 5 3 2 2 2 2" xfId="2933"/>
    <cellStyle name="60% - 强调文字颜色 5 3 2 2 3" xfId="2934"/>
    <cellStyle name="常规 29 2 2" xfId="2935"/>
    <cellStyle name="60% - 强调文字颜色 5 3 2 4" xfId="2936"/>
    <cellStyle name="检查单元格 3 2 2" xfId="2937"/>
    <cellStyle name="60% - 强调文字颜色 5 3 3" xfId="2938"/>
    <cellStyle name="检查单元格 3 2 2 2 2" xfId="2939"/>
    <cellStyle name="60% - 强调文字颜色 5 3 3 2 2" xfId="2940"/>
    <cellStyle name="检查单元格 3 2 2 3" xfId="2941"/>
    <cellStyle name="60% - 强调文字颜色 5 3 3 3" xfId="2942"/>
    <cellStyle name="检查单元格 3 2 3" xfId="2943"/>
    <cellStyle name="60% - 强调文字颜色 5 3 4" xfId="2944"/>
    <cellStyle name="检查单元格 3 2 3 2" xfId="2945"/>
    <cellStyle name="60% - 强调文字颜色 5 3 4 2" xfId="2946"/>
    <cellStyle name="60% - 强调文字颜色 5 4" xfId="2947"/>
    <cellStyle name="60% - 强调文字颜色 5 4 2" xfId="2948"/>
    <cellStyle name="检查单元格 3 3 2" xfId="2949"/>
    <cellStyle name="60% - 强调文字颜色 5 4 3" xfId="2950"/>
    <cellStyle name="检查单元格 3 3 2 2" xfId="2951"/>
    <cellStyle name="标题 1 2 5" xfId="2952"/>
    <cellStyle name="60% - 强调文字颜色 5 4 3 2" xfId="2953"/>
    <cellStyle name="检查单元格 3 3 3" xfId="2954"/>
    <cellStyle name="60% - 强调文字颜色 5 4 4" xfId="2955"/>
    <cellStyle name="60% - 强调文字颜色 5 5" xfId="2956"/>
    <cellStyle name="60% - 强调文字颜色 5 5 2" xfId="2957"/>
    <cellStyle name="检查单元格 3 4 2" xfId="2958"/>
    <cellStyle name="60% - 强调文字颜色 5 5 3" xfId="2959"/>
    <cellStyle name="60% - 强调文字颜色 5 5 4" xfId="2960"/>
    <cellStyle name="60% - 强调文字颜色 5 6 2" xfId="2961"/>
    <cellStyle name="60% - 强调文字颜色 5 6 2 2" xfId="2962"/>
    <cellStyle name="60% - 强调文字颜色 5 6 3" xfId="2963"/>
    <cellStyle name="60% - 强调文字颜色 5 7" xfId="2964"/>
    <cellStyle name="60% - 强调文字颜色 5 7 2" xfId="2965"/>
    <cellStyle name="60% - 强调文字颜色 6 2" xfId="2966"/>
    <cellStyle name="60% - 强调文字颜色 6 2 2" xfId="2967"/>
    <cellStyle name="60% - 强调文字颜色 6 2 2 2" xfId="2968"/>
    <cellStyle name="60% - 强调文字颜色 6 2 2 2 2" xfId="2969"/>
    <cellStyle name="60% - 强调文字颜色 6 2 2 2 2 2" xfId="2970"/>
    <cellStyle name="60% - 强调文字颜色 6 2 2 2 3" xfId="2971"/>
    <cellStyle name="60% - 强调文字颜色 6 2 2 3" xfId="2972"/>
    <cellStyle name="60% - 强调文字颜色 6 2 2 3 2" xfId="2973"/>
    <cellStyle name="货币 4 2 7 2" xfId="2974"/>
    <cellStyle name="60% - 强调文字颜色 6 2 2 4" xfId="2975"/>
    <cellStyle name="60% - 强调文字颜色 6 2 3" xfId="2976"/>
    <cellStyle name="60% - 强调文字颜色 6 2 3 2" xfId="2977"/>
    <cellStyle name="60% - 强调文字颜色 6 2 3 2 2" xfId="2978"/>
    <cellStyle name="标题 1 2_2015财政决算公开" xfId="2979"/>
    <cellStyle name="60% - 强调文字颜色 6 2 3 2 2 2" xfId="2980"/>
    <cellStyle name="60% - 强调文字颜色 6 2 3 2 3" xfId="2981"/>
    <cellStyle name="60% - 强调文字颜色 6 2 3 3" xfId="2982"/>
    <cellStyle name="60% - 强调文字颜色 6 2 3 4" xfId="2983"/>
    <cellStyle name="60% - 强调文字颜色 6 2 3 5" xfId="2984"/>
    <cellStyle name="60% - 强调文字颜色 6 2 4 2" xfId="2985"/>
    <cellStyle name="汇总 4 3" xfId="2986"/>
    <cellStyle name="60% - 强调文字颜色 6 2 4 2 2" xfId="2987"/>
    <cellStyle name="解释性文本 3 2 2" xfId="2988"/>
    <cellStyle name="60% - 强调文字颜色 6 2 5" xfId="2989"/>
    <cellStyle name="解释性文本 3 2 3" xfId="2990"/>
    <cellStyle name="60% - 强调文字颜色 6 2 6" xfId="2991"/>
    <cellStyle name="60% - 强调文字颜色 6 3" xfId="2992"/>
    <cellStyle name="60% - 强调文字颜色 6 3 2" xfId="2993"/>
    <cellStyle name="60% - 强调文字颜色 6 3 2 4" xfId="2994"/>
    <cellStyle name="检查单元格 4 2 2" xfId="2995"/>
    <cellStyle name="60% - 强调文字颜色 6 3 3" xfId="2996"/>
    <cellStyle name="常规 4 2 2 9" xfId="2997"/>
    <cellStyle name="60% - 强调文字颜色 6 3 3 2 2" xfId="2998"/>
    <cellStyle name="60% - 强调文字颜色 6 3 3 3" xfId="2999"/>
    <cellStyle name="检查单元格 4 2 3" xfId="3000"/>
    <cellStyle name="60% - 强调文字颜色 6 3 4" xfId="3001"/>
    <cellStyle name="60% - 强调文字颜色 6 3 4 2" xfId="3002"/>
    <cellStyle name="解释性文本 3 3 2" xfId="3003"/>
    <cellStyle name="60% - 强调文字颜色 6 3 5" xfId="3004"/>
    <cellStyle name="百分比 3 2 2" xfId="3005"/>
    <cellStyle name="60% - 强调文字颜色 6 4" xfId="3006"/>
    <cellStyle name="百分比 3 2 2 2" xfId="3007"/>
    <cellStyle name="60% - 强调文字颜色 6 4 2" xfId="3008"/>
    <cellStyle name="检查单元格 4 3 2" xfId="3009"/>
    <cellStyle name="百分比 3 2 2 3" xfId="3010"/>
    <cellStyle name="60% - 强调文字颜色 6 4 3" xfId="3011"/>
    <cellStyle name="60% - 强调文字颜色 6 4 3 2" xfId="3012"/>
    <cellStyle name="60% - 强调文字颜色 6 4 4" xfId="3013"/>
    <cellStyle name="百分比 3 2 3" xfId="3014"/>
    <cellStyle name="60% - 强调文字颜色 6 5" xfId="3015"/>
    <cellStyle name="Header1" xfId="3016"/>
    <cellStyle name="60% - 强调文字颜色 6 5 2 2 2" xfId="3017"/>
    <cellStyle name="60% - 强调文字颜色 6 5 2 3" xfId="3018"/>
    <cellStyle name="60% - 强调文字颜色 6 5 3 2" xfId="3019"/>
    <cellStyle name="60% - 强调文字颜色 6 5 4" xfId="3020"/>
    <cellStyle name="常规 3 2 4 2 2" xfId="3021"/>
    <cellStyle name="百分比 3 2 4" xfId="3022"/>
    <cellStyle name="60% - 强调文字颜色 6 6" xfId="3023"/>
    <cellStyle name="常规 2 2 3 8" xfId="3024"/>
    <cellStyle name="60% - 强调文字颜色 6 6 2" xfId="3025"/>
    <cellStyle name="60% - 强调文字颜色 6 6 3" xfId="3026"/>
    <cellStyle name="60% - 强调文字颜色 6 7" xfId="3027"/>
    <cellStyle name="常规 12 2 2 2 2" xfId="3028"/>
    <cellStyle name="60% - 强调文字颜色 6 8" xfId="3029"/>
    <cellStyle name="60% - 着色 1" xfId="3030"/>
    <cellStyle name="60% - 着色 1 2" xfId="3031"/>
    <cellStyle name="60% - 着色 2" xfId="3032"/>
    <cellStyle name="常规 2 2 11" xfId="3033"/>
    <cellStyle name="60% - 着色 2 2" xfId="3034"/>
    <cellStyle name="60% - 着色 3" xfId="3035"/>
    <cellStyle name="60% - 着色 3 2" xfId="3036"/>
    <cellStyle name="60% - 着色 4" xfId="3037"/>
    <cellStyle name="60% - 着色 5" xfId="3038"/>
    <cellStyle name="适中 3 2 2 2" xfId="3039"/>
    <cellStyle name="60% - 着色 6" xfId="3040"/>
    <cellStyle name="Calc Currency (0)" xfId="3041"/>
    <cellStyle name="常规 3 6 2" xfId="3042"/>
    <cellStyle name="Comma [0] 2" xfId="3043"/>
    <cellStyle name="comma zerodec" xfId="3044"/>
    <cellStyle name="常规 2 2" xfId="3045"/>
    <cellStyle name="Comma_1995" xfId="3046"/>
    <cellStyle name="Currency [0]" xfId="3047"/>
    <cellStyle name="Currency [0] 2" xfId="3048"/>
    <cellStyle name="计算 6 2 2" xfId="3049"/>
    <cellStyle name="Currency1 2" xfId="3050"/>
    <cellStyle name="计算 5 2 3" xfId="3051"/>
    <cellStyle name="Date" xfId="3052"/>
    <cellStyle name="Date 2" xfId="3053"/>
    <cellStyle name="货币 3 2 4 4 2" xfId="3054"/>
    <cellStyle name="Dollar (zero dec)" xfId="3055"/>
    <cellStyle name="Dollar (zero dec) 2" xfId="3056"/>
    <cellStyle name="货币 3 2 7" xfId="3057"/>
    <cellStyle name="常规 28 2" xfId="3058"/>
    <cellStyle name="常规 33 2" xfId="3059"/>
    <cellStyle name="Fixed" xfId="3060"/>
    <cellStyle name="Header1 2" xfId="3061"/>
    <cellStyle name="强调文字颜色 5 2 3" xfId="3062"/>
    <cellStyle name="标题 5 2 3_2015财政决算公开" xfId="3063"/>
    <cellStyle name="Header2" xfId="3064"/>
    <cellStyle name="Header2 2" xfId="3065"/>
    <cellStyle name="HEADING1 2" xfId="3066"/>
    <cellStyle name="HEADING2" xfId="3067"/>
    <cellStyle name="HEADING2 2" xfId="3068"/>
    <cellStyle name="Normal_#10-Headcount" xfId="3069"/>
    <cellStyle name="常规 2 3 2 9" xfId="3070"/>
    <cellStyle name="Total" xfId="3071"/>
    <cellStyle name="表标题 3" xfId="3072"/>
    <cellStyle name="标题 3 2_2015财政决算公开" xfId="3073"/>
    <cellStyle name="Total 2" xfId="3074"/>
    <cellStyle name="检查单元格 6 3" xfId="3075"/>
    <cellStyle name="常规 2 5 2 2 3" xfId="3076"/>
    <cellStyle name="常规 10 3_2015财政决算公开" xfId="3077"/>
    <cellStyle name="百分比 2" xfId="3078"/>
    <cellStyle name="百分比 2 2 2" xfId="3079"/>
    <cellStyle name="百分比 2 2 2 2" xfId="3080"/>
    <cellStyle name="百分比 2 2 2 3" xfId="3081"/>
    <cellStyle name="百分比 2 2 2 3 2" xfId="3082"/>
    <cellStyle name="百分比 2 2 3" xfId="3083"/>
    <cellStyle name="百分比 2 2 3 2" xfId="3084"/>
    <cellStyle name="百分比 2 2 3 2 2" xfId="3085"/>
    <cellStyle name="百分比 2 2 3 3" xfId="3086"/>
    <cellStyle name="常规 3 2 3 2 2" xfId="3087"/>
    <cellStyle name="百分比 2 2 4" xfId="3088"/>
    <cellStyle name="百分比 2 2 5" xfId="3089"/>
    <cellStyle name="百分比 2 3 2" xfId="3090"/>
    <cellStyle name="百分比 2 3 2 2" xfId="3091"/>
    <cellStyle name="百分比 2 3 2 2 2" xfId="3092"/>
    <cellStyle name="百分比 2 3 2 3" xfId="3093"/>
    <cellStyle name="百分比 2 3 3" xfId="3094"/>
    <cellStyle name="百分比 2 3 3 2" xfId="3095"/>
    <cellStyle name="常规 3 2 3 3 2" xfId="3096"/>
    <cellStyle name="百分比 2 3 4" xfId="3097"/>
    <cellStyle name="差 2 4 2" xfId="3098"/>
    <cellStyle name="百分比 2 4" xfId="3099"/>
    <cellStyle name="百分比 2 4 2" xfId="3100"/>
    <cellStyle name="百分比 2 4 2 2" xfId="3101"/>
    <cellStyle name="百分比 2 5" xfId="3102"/>
    <cellStyle name="百分比 2 5 2" xfId="3103"/>
    <cellStyle name="百分比 3" xfId="3104"/>
    <cellStyle name="常规 2 4 2 9" xfId="3105"/>
    <cellStyle name="百分比 3 2" xfId="3106"/>
    <cellStyle name="百分比 3 3 2" xfId="3107"/>
    <cellStyle name="百分比 3 3 2 2" xfId="3108"/>
    <cellStyle name="百分比 3 3 3" xfId="3109"/>
    <cellStyle name="百分比 3 4" xfId="3110"/>
    <cellStyle name="百分比 3 4 2" xfId="3111"/>
    <cellStyle name="百分比 3 5" xfId="3112"/>
    <cellStyle name="常规 2 2 6" xfId="3113"/>
    <cellStyle name="百分比 4 2" xfId="3114"/>
    <cellStyle name="常规 2 2 6 2" xfId="3115"/>
    <cellStyle name="百分比 4 2 2" xfId="3116"/>
    <cellStyle name="千位分隔 3 2 3 4" xfId="3117"/>
    <cellStyle name="常规 2 2 6 2 2" xfId="3118"/>
    <cellStyle name="百分比 4 2 2 2" xfId="3119"/>
    <cellStyle name="百分比 4 2 2 2 2" xfId="3120"/>
    <cellStyle name="小数" xfId="3121"/>
    <cellStyle name="百分比 4 2 2 3" xfId="3122"/>
    <cellStyle name="常规 2 2 6 3" xfId="3123"/>
    <cellStyle name="百分比 4 2 3" xfId="3124"/>
    <cellStyle name="千位分隔 3 2 4 4" xfId="3125"/>
    <cellStyle name="常规 2 2 6 3 2" xfId="3126"/>
    <cellStyle name="百分比 4 2 3 2" xfId="3127"/>
    <cellStyle name="常规 2 2 7" xfId="3128"/>
    <cellStyle name="百分比 4 3" xfId="3129"/>
    <cellStyle name="汇总 3" xfId="3130"/>
    <cellStyle name="常规 2 2 7 2" xfId="3131"/>
    <cellStyle name="百分比 4 3 2" xfId="3132"/>
    <cellStyle name="汇总 3 2" xfId="3133"/>
    <cellStyle name="常规 2 2 7 2 2" xfId="3134"/>
    <cellStyle name="百分比 4 3 2 2" xfId="3135"/>
    <cellStyle name="常规 2 2 8" xfId="3136"/>
    <cellStyle name="百分比 4 4" xfId="3137"/>
    <cellStyle name="百分比 4 4 2" xfId="3138"/>
    <cellStyle name="常规_2002年全省财政基金预算收入计划表_新 2" xfId="3139"/>
    <cellStyle name="常规 2 2 8 2" xfId="3140"/>
    <cellStyle name="百分比 5" xfId="3141"/>
    <cellStyle name="强调文字颜色 1 2 3 2 2" xfId="3142"/>
    <cellStyle name="常规 2 3 6" xfId="3143"/>
    <cellStyle name="标题 5 2 2 3" xfId="3144"/>
    <cellStyle name="百分比 5 2" xfId="3145"/>
    <cellStyle name="强调文字颜色 1 2 3 2 2 2" xfId="3146"/>
    <cellStyle name="常规 2 3 6 2" xfId="3147"/>
    <cellStyle name="标题 5 2 2 3 2" xfId="3148"/>
    <cellStyle name="百分比 5 2 2" xfId="3149"/>
    <cellStyle name="千位分隔 4 2 3 4" xfId="3150"/>
    <cellStyle name="常规 2 3 6 2 2" xfId="3151"/>
    <cellStyle name="百分比 5 2 2 2" xfId="3152"/>
    <cellStyle name="百分比 5 2 2 2 2" xfId="3153"/>
    <cellStyle name="常规 2 3 6 3" xfId="3154"/>
    <cellStyle name="百分比 5 2 3" xfId="3155"/>
    <cellStyle name="常规 4 2 2 8" xfId="3156"/>
    <cellStyle name="千位分隔 4 2 4 4" xfId="3157"/>
    <cellStyle name="常规 2 3 6 3 2" xfId="3158"/>
    <cellStyle name="百分比 5 2 3 2" xfId="3159"/>
    <cellStyle name="强调文字颜色 1 2 3 2 3" xfId="3160"/>
    <cellStyle name="常规 2 3 7" xfId="3161"/>
    <cellStyle name="标题 5 2 2 4" xfId="3162"/>
    <cellStyle name="百分比 5 3" xfId="3163"/>
    <cellStyle name="常规 2 3 7 2" xfId="3164"/>
    <cellStyle name="百分比 5 3 2" xfId="3165"/>
    <cellStyle name="百分比 5 3 2 2" xfId="3166"/>
    <cellStyle name="百分比 5 3 3" xfId="3167"/>
    <cellStyle name="常规 2 3 8" xfId="3168"/>
    <cellStyle name="常规 2 3 4 2 2" xfId="3169"/>
    <cellStyle name="标题 5 2 2 5" xfId="3170"/>
    <cellStyle name="百分比 5 4" xfId="3171"/>
    <cellStyle name="常规 2 3 8 2" xfId="3172"/>
    <cellStyle name="百分比 5 4 2" xfId="3173"/>
    <cellStyle name="常规 2 3 9" xfId="3174"/>
    <cellStyle name="百分比 5 5" xfId="3175"/>
    <cellStyle name="常规 2 3 9 2" xfId="3176"/>
    <cellStyle name="百分比 5 5 2" xfId="3177"/>
    <cellStyle name="百分比 5 6" xfId="3178"/>
    <cellStyle name="常规 18 2" xfId="3179"/>
    <cellStyle name="常规 23 2" xfId="3180"/>
    <cellStyle name="百分比 6" xfId="3181"/>
    <cellStyle name="强调文字颜色 1 2 3 3 2" xfId="3182"/>
    <cellStyle name="常规 2 4 6" xfId="3183"/>
    <cellStyle name="标题 5 2 3 3" xfId="3184"/>
    <cellStyle name="百分比 6 2" xfId="3185"/>
    <cellStyle name="常规 2 4 6 2" xfId="3186"/>
    <cellStyle name="百分比 6 2 2" xfId="3187"/>
    <cellStyle name="标题 2 4 3" xfId="3188"/>
    <cellStyle name="常规 2 4 6 2 2" xfId="3189"/>
    <cellStyle name="百分比 6 2 2 2" xfId="3190"/>
    <cellStyle name="百分比 6 2 2 3" xfId="3191"/>
    <cellStyle name="常规 2 4 6 3" xfId="3192"/>
    <cellStyle name="百分比 6 2 3" xfId="3193"/>
    <cellStyle name="标题 2 5 3" xfId="3194"/>
    <cellStyle name="常规 2 4 6 3 2" xfId="3195"/>
    <cellStyle name="百分比 6 2 3 2" xfId="3196"/>
    <cellStyle name="常规 2 4 7" xfId="3197"/>
    <cellStyle name="标题 5 2 3 4" xfId="3198"/>
    <cellStyle name="百分比 6 3" xfId="3199"/>
    <cellStyle name="常规 2 4 7 2" xfId="3200"/>
    <cellStyle name="百分比 6 3 2" xfId="3201"/>
    <cellStyle name="标题 3 4 3" xfId="3202"/>
    <cellStyle name="百分比 6 3 2 2" xfId="3203"/>
    <cellStyle name="百分比 6 3 3" xfId="3204"/>
    <cellStyle name="常规 2 4 8" xfId="3205"/>
    <cellStyle name="常规 2 3 4 3 2" xfId="3206"/>
    <cellStyle name="百分比 6 4" xfId="3207"/>
    <cellStyle name="常规 2 4 8 2" xfId="3208"/>
    <cellStyle name="百分比 6 4 2" xfId="3209"/>
    <cellStyle name="常规 2 4 9" xfId="3210"/>
    <cellStyle name="百分比 6 5" xfId="3211"/>
    <cellStyle name="百分比 7" xfId="3212"/>
    <cellStyle name="常规 2 5 6" xfId="3213"/>
    <cellStyle name="百分比 7 2" xfId="3214"/>
    <cellStyle name="百分比 7 2 2" xfId="3215"/>
    <cellStyle name="百分比 7 2 2 2" xfId="3216"/>
    <cellStyle name="百分比 7 2 2 2 2" xfId="3217"/>
    <cellStyle name="百分比 7 2 2 3" xfId="3218"/>
    <cellStyle name="百分比 7 2 3" xfId="3219"/>
    <cellStyle name="百分比 7 2 3 2" xfId="3220"/>
    <cellStyle name="百分比 7 3" xfId="3221"/>
    <cellStyle name="百分比 7 3 2" xfId="3222"/>
    <cellStyle name="百分比 7 3 2 2" xfId="3223"/>
    <cellStyle name="百分比 7 3 3" xfId="3224"/>
    <cellStyle name="百分比 7 4" xfId="3225"/>
    <cellStyle name="常规_2003年预计及2004年预算基金_Book2" xfId="3226"/>
    <cellStyle name="常规 2 3 4 4 2" xfId="3227"/>
    <cellStyle name="百分比 7 4 2" xfId="3228"/>
    <cellStyle name="百分比 7 5" xfId="3229"/>
    <cellStyle name="百分比 8" xfId="3230"/>
    <cellStyle name="标题 1 2 2 2" xfId="3231"/>
    <cellStyle name="标题 1 2 2 2 2" xfId="3232"/>
    <cellStyle name="计算 2 3 2" xfId="3233"/>
    <cellStyle name="标题 1 2 2 3" xfId="3234"/>
    <cellStyle name="标题 1 2 3" xfId="3235"/>
    <cellStyle name="标题 1 2 3 2" xfId="3236"/>
    <cellStyle name="计算 2 4 2" xfId="3237"/>
    <cellStyle name="标题 1 2 3 3" xfId="3238"/>
    <cellStyle name="计算 2 4 3" xfId="3239"/>
    <cellStyle name="常规 5 6 4 2" xfId="3240"/>
    <cellStyle name="标题 1 2 3 4" xfId="3241"/>
    <cellStyle name="标题 1 2 4 2" xfId="3242"/>
    <cellStyle name="常规 2 2 2 4 5" xfId="3243"/>
    <cellStyle name="标题 1 3 2 2" xfId="3244"/>
    <cellStyle name="标题 1 3 2 2 2" xfId="3245"/>
    <cellStyle name="计算 3 3 2" xfId="3246"/>
    <cellStyle name="标题 1 3 2 3" xfId="3247"/>
    <cellStyle name="标题 1 3 3" xfId="3248"/>
    <cellStyle name="标题 1 3 3 2" xfId="3249"/>
    <cellStyle name="好_F00DC810C49E00C2E0430A3413167AE0" xfId="3250"/>
    <cellStyle name="标题 1 4" xfId="3251"/>
    <cellStyle name="常规 12 2 5" xfId="3252"/>
    <cellStyle name="标题 1 4 2" xfId="3253"/>
    <cellStyle name="标题 1 4 3" xfId="3254"/>
    <cellStyle name="常规 2 4 5 2 2" xfId="3255"/>
    <cellStyle name="标题 1 5" xfId="3256"/>
    <cellStyle name="标题 1 5 3" xfId="3257"/>
    <cellStyle name="常规 2 4 5 3 2" xfId="3258"/>
    <cellStyle name="常规 4 2 2 2 2 2" xfId="3259"/>
    <cellStyle name="标题 1 6" xfId="3260"/>
    <cellStyle name="标题 1 6 2" xfId="3261"/>
    <cellStyle name="标题 1 7" xfId="3262"/>
    <cellStyle name="标题 10" xfId="3263"/>
    <cellStyle name="标题 2 2" xfId="3264"/>
    <cellStyle name="标题 2 2 2 2" xfId="3265"/>
    <cellStyle name="差_5.中央部门决算（草案)-1" xfId="3266"/>
    <cellStyle name="标题 2 2 2 2 2" xfId="3267"/>
    <cellStyle name="标题 2 2 2 3" xfId="3268"/>
    <cellStyle name="标题 2 2 3" xfId="3269"/>
    <cellStyle name="货币 2 6" xfId="3270"/>
    <cellStyle name="标题 2 2 3 2" xfId="3271"/>
    <cellStyle name="货币 2 7" xfId="3272"/>
    <cellStyle name="标题 2 2 3 3" xfId="3273"/>
    <cellStyle name="货币 2 8" xfId="3274"/>
    <cellStyle name="常规 4 2 2 4 4 2" xfId="3275"/>
    <cellStyle name="标题 2 2 3 4" xfId="3276"/>
    <cellStyle name="标题 2 3" xfId="3277"/>
    <cellStyle name="常规 2 3 2 4 5" xfId="3278"/>
    <cellStyle name="标题 2 3 2 2" xfId="3279"/>
    <cellStyle name="标题 2 3 2 2 2" xfId="3280"/>
    <cellStyle name="标题 2 3 2 3" xfId="3281"/>
    <cellStyle name="标题 2 3 3" xfId="3282"/>
    <cellStyle name="标题 2 3 3 2" xfId="3283"/>
    <cellStyle name="标题 2 3 4" xfId="3284"/>
    <cellStyle name="标题 2 4" xfId="3285"/>
    <cellStyle name="常规 13 2 5" xfId="3286"/>
    <cellStyle name="标题 2 4 2" xfId="3287"/>
    <cellStyle name="标题 2 5" xfId="3288"/>
    <cellStyle name="常规 4 2 2 2 3 2" xfId="3289"/>
    <cellStyle name="标题 2 6" xfId="3290"/>
    <cellStyle name="标题 2 6 2" xfId="3291"/>
    <cellStyle name="标题 2 7" xfId="3292"/>
    <cellStyle name="标题 3 2" xfId="3293"/>
    <cellStyle name="好 5" xfId="3294"/>
    <cellStyle name="标题 3 2 2" xfId="3295"/>
    <cellStyle name="后继超级链接 4" xfId="3296"/>
    <cellStyle name="好 5 2" xfId="3297"/>
    <cellStyle name="常规 57" xfId="3298"/>
    <cellStyle name="常规 62" xfId="3299"/>
    <cellStyle name="标题 3 2 2 2" xfId="3300"/>
    <cellStyle name="后继超级链接 5" xfId="3301"/>
    <cellStyle name="好 5 3" xfId="3302"/>
    <cellStyle name="常规 58" xfId="3303"/>
    <cellStyle name="常规 63" xfId="3304"/>
    <cellStyle name="标题 3 2 2 3" xfId="3305"/>
    <cellStyle name="好 6" xfId="3306"/>
    <cellStyle name="标题 3 2 3" xfId="3307"/>
    <cellStyle name="好 6 3" xfId="3308"/>
    <cellStyle name="标题 3 2 3 3" xfId="3309"/>
    <cellStyle name="标题 3 2 3 4" xfId="3310"/>
    <cellStyle name="好 7" xfId="3311"/>
    <cellStyle name="标题 3 2 4" xfId="3312"/>
    <cellStyle name="好 7 2" xfId="3313"/>
    <cellStyle name="标题 3 2 4 2" xfId="3314"/>
    <cellStyle name="好 8" xfId="3315"/>
    <cellStyle name="标题 3 2 5" xfId="3316"/>
    <cellStyle name="标题 3 3" xfId="3317"/>
    <cellStyle name="标题 3 3 2" xfId="3318"/>
    <cellStyle name="标题 3 3 3" xfId="3319"/>
    <cellStyle name="标题 3 3 4" xfId="3320"/>
    <cellStyle name="标题 3 4" xfId="3321"/>
    <cellStyle name="标题 3 4 2" xfId="3322"/>
    <cellStyle name="标题 3 5" xfId="3323"/>
    <cellStyle name="标题 3 5 2" xfId="3324"/>
    <cellStyle name="烹拳_laroux" xfId="3325"/>
    <cellStyle name="标题 3 5 3" xfId="3326"/>
    <cellStyle name="常规 4 2 2 2 4 2" xfId="3327"/>
    <cellStyle name="标题 3 6" xfId="3328"/>
    <cellStyle name="标题 3 6 2" xfId="3329"/>
    <cellStyle name="标题 3 7" xfId="3330"/>
    <cellStyle name="标题 3 8" xfId="3331"/>
    <cellStyle name="标题 4 2 2" xfId="3332"/>
    <cellStyle name="标题 4 2 2 2" xfId="3333"/>
    <cellStyle name="标题 4 2 2 2 2" xfId="3334"/>
    <cellStyle name="标题 4 2 2 3" xfId="3335"/>
    <cellStyle name="标题 4 2 3" xfId="3336"/>
    <cellStyle name="标题 4 2 3 2" xfId="3337"/>
    <cellStyle name="标题 4 2 3 2 2" xfId="3338"/>
    <cellStyle name="标题 4 2 3 3" xfId="3339"/>
    <cellStyle name="标题 4 2 4" xfId="3340"/>
    <cellStyle name="标题 4 2 4 2" xfId="3341"/>
    <cellStyle name="标题 4 2 5" xfId="3342"/>
    <cellStyle name="标题 4 2_2015财政决算公开" xfId="3343"/>
    <cellStyle name="标题 4 3" xfId="3344"/>
    <cellStyle name="标题 4 3 2" xfId="3345"/>
    <cellStyle name="好 2 2 2 3" xfId="3346"/>
    <cellStyle name="标题 4 3 2 2" xfId="3347"/>
    <cellStyle name="常规 4 2 6" xfId="3348"/>
    <cellStyle name="标题 4 3 2 2 2" xfId="3349"/>
    <cellStyle name="标题 4 3 2 3" xfId="3350"/>
    <cellStyle name="标题 4 3 3" xfId="3351"/>
    <cellStyle name="标题 4 3 3 2" xfId="3352"/>
    <cellStyle name="常规 2 2_2015财政决算公开" xfId="3353"/>
    <cellStyle name="标题 4 3 4" xfId="3354"/>
    <cellStyle name="标题 5 2 2" xfId="3355"/>
    <cellStyle name="常规 2 3 5" xfId="3356"/>
    <cellStyle name="标题 5 2 2 2" xfId="3357"/>
    <cellStyle name="常规 2 3 5 2" xfId="3358"/>
    <cellStyle name="标题 5 2 2 2 2" xfId="3359"/>
    <cellStyle name="常规 2 3 5 3" xfId="3360"/>
    <cellStyle name="标题 5 2 2 2 3" xfId="3361"/>
    <cellStyle name="标题 5 2 2 2_2015财政决算公开" xfId="3362"/>
    <cellStyle name="常规 2 3 3 4 2" xfId="3363"/>
    <cellStyle name="标题 5 2 2_2015财政决算公开" xfId="3364"/>
    <cellStyle name="标题 5 2 3" xfId="3365"/>
    <cellStyle name="常规 2 4 5" xfId="3366"/>
    <cellStyle name="标题 5 2 3 2" xfId="3367"/>
    <cellStyle name="常规 2 4 5 2" xfId="3368"/>
    <cellStyle name="标题 5 2 3 2 2" xfId="3369"/>
    <cellStyle name="标题 5 2 4" xfId="3370"/>
    <cellStyle name="标题 5 2 5" xfId="3371"/>
    <cellStyle name="标题 5 2 6" xfId="3372"/>
    <cellStyle name="标题 5 3" xfId="3373"/>
    <cellStyle name="标题 5 3 5" xfId="3374"/>
    <cellStyle name="链接单元格 6" xfId="3375"/>
    <cellStyle name="标题 5 3_2015财政决算公开" xfId="3376"/>
    <cellStyle name="标题 5_2015财政决算公开" xfId="3377"/>
    <cellStyle name="标题 6 2" xfId="3378"/>
    <cellStyle name="标题 7" xfId="3379"/>
    <cellStyle name="标题 7 2" xfId="3380"/>
    <cellStyle name="标题 9" xfId="3381"/>
    <cellStyle name="超级链接 2 2 2 2" xfId="3382"/>
    <cellStyle name="表标题" xfId="3383"/>
    <cellStyle name="常规_内15福建1_新 2" xfId="3384"/>
    <cellStyle name="表标题 2" xfId="3385"/>
    <cellStyle name="表标题 2 2" xfId="3386"/>
    <cellStyle name="表标题 2 2 2 2" xfId="3387"/>
    <cellStyle name="表标题 2 2 3" xfId="3388"/>
    <cellStyle name="表标题 2 3" xfId="3389"/>
    <cellStyle name="表标题 2 4" xfId="3390"/>
    <cellStyle name="表标题 3 2" xfId="3391"/>
    <cellStyle name="表标题 3 3" xfId="3392"/>
    <cellStyle name="表标题 4" xfId="3393"/>
    <cellStyle name="表标题 4 2" xfId="3394"/>
    <cellStyle name="解释性文本 5" xfId="3395"/>
    <cellStyle name="差 2" xfId="3396"/>
    <cellStyle name="解释性文本 5 2" xfId="3397"/>
    <cellStyle name="差 2 2" xfId="3398"/>
    <cellStyle name="差 2 4" xfId="3399"/>
    <cellStyle name="差 2 5" xfId="3400"/>
    <cellStyle name="差 2_2015财政决算公开" xfId="3401"/>
    <cellStyle name="解释性文本 6" xfId="3402"/>
    <cellStyle name="差 3" xfId="3403"/>
    <cellStyle name="差 3 3" xfId="3404"/>
    <cellStyle name="差 3 4" xfId="3405"/>
    <cellStyle name="差 3 5" xfId="3406"/>
    <cellStyle name="差 4 2" xfId="3407"/>
    <cellStyle name="差 4 3" xfId="3408"/>
    <cellStyle name="差 4 4" xfId="3409"/>
    <cellStyle name="差 5" xfId="3410"/>
    <cellStyle name="差 5 2" xfId="3411"/>
    <cellStyle name="差 5 2 2" xfId="3412"/>
    <cellStyle name="差 5 2 2 2" xfId="3413"/>
    <cellStyle name="差 5 3" xfId="3414"/>
    <cellStyle name="差 5 3 2" xfId="3415"/>
    <cellStyle name="差 5 4" xfId="3416"/>
    <cellStyle name="差 6" xfId="3417"/>
    <cellStyle name="差 6 2" xfId="3418"/>
    <cellStyle name="差 6 2 2" xfId="3419"/>
    <cellStyle name="差 6 3" xfId="3420"/>
    <cellStyle name="差_出版署2010年度中央部门决算草案" xfId="3421"/>
    <cellStyle name="差_司法部2010年度中央部门决算（草案）报" xfId="3422"/>
    <cellStyle name="常规 10 2" xfId="3423"/>
    <cellStyle name="常规 10 2 2" xfId="3424"/>
    <cellStyle name="常规 10 2 2 3" xfId="3425"/>
    <cellStyle name="常规 10 2 2_2015财政决算公开" xfId="3426"/>
    <cellStyle name="常规 10 2 3 2" xfId="3427"/>
    <cellStyle name="强调文字颜色 1 3 2 2 2" xfId="3428"/>
    <cellStyle name="常规 10 2 4" xfId="3429"/>
    <cellStyle name="常规 10 3 2 2" xfId="3430"/>
    <cellStyle name="常规 10 3 3" xfId="3431"/>
    <cellStyle name="货币 2 3 2 2" xfId="3432"/>
    <cellStyle name="常规 10 4" xfId="3433"/>
    <cellStyle name="货币 2 3 2 2 2" xfId="3434"/>
    <cellStyle name="常规 10 4 2" xfId="3435"/>
    <cellStyle name="汇总 3 3 2" xfId="3436"/>
    <cellStyle name="货币 2 3 2 3" xfId="3437"/>
    <cellStyle name="常规 10 5" xfId="3438"/>
    <cellStyle name="警告文本 3 3 2" xfId="3439"/>
    <cellStyle name="货币 2 3 2 4" xfId="3440"/>
    <cellStyle name="常规 10 6" xfId="3441"/>
    <cellStyle name="常规 2 4 2 2 3 2" xfId="3442"/>
    <cellStyle name="常规 10_2015财政决算公开" xfId="3443"/>
    <cellStyle name="常规 11" xfId="3444"/>
    <cellStyle name="常规 11 2 2 2 2" xfId="3445"/>
    <cellStyle name="货币 4 7 2" xfId="3446"/>
    <cellStyle name="常规 11 2 2 3" xfId="3447"/>
    <cellStyle name="常规 11_报 预算   行政政法处(1)" xfId="3448"/>
    <cellStyle name="好 4 2" xfId="3449"/>
    <cellStyle name="常规 12" xfId="3450"/>
    <cellStyle name="常规 12 2 2 2 2 2" xfId="3451"/>
    <cellStyle name="检查单元格 2 3 5" xfId="3452"/>
    <cellStyle name="常规 69" xfId="3453"/>
    <cellStyle name="常规 74" xfId="3454"/>
    <cellStyle name="常规 12 2 2 2_2015财政决算公开" xfId="3455"/>
    <cellStyle name="常规 12 2 2 3" xfId="3456"/>
    <cellStyle name="常规 12 2 2 3 2" xfId="3457"/>
    <cellStyle name="常规 12 2 2 4" xfId="3458"/>
    <cellStyle name="常规 12 2 2 5" xfId="3459"/>
    <cellStyle name="常规 12 2 3 3" xfId="3460"/>
    <cellStyle name="常规 12 2 3_2015财政决算公开" xfId="3461"/>
    <cellStyle name="常规 12 2 4 2" xfId="3462"/>
    <cellStyle name="常规 12 4 2 2" xfId="3463"/>
    <cellStyle name="常规 12 4 3" xfId="3464"/>
    <cellStyle name="常规 2 3 2 3 3" xfId="3465"/>
    <cellStyle name="常规 12 4_2015财政决算公开" xfId="3466"/>
    <cellStyle name="货币 2 3 4 5" xfId="3467"/>
    <cellStyle name="常规 12 7" xfId="3468"/>
    <cellStyle name="常规 12_2015财政决算公开" xfId="3469"/>
    <cellStyle name="好 4 3" xfId="3470"/>
    <cellStyle name="常规 13" xfId="3471"/>
    <cellStyle name="货币 2 2 9 2" xfId="3472"/>
    <cellStyle name="常规 13 2 2 3" xfId="3473"/>
    <cellStyle name="常规 2 2 2 2 3 2 2" xfId="3474"/>
    <cellStyle name="常规 13 2 2_2015财政决算公开" xfId="3475"/>
    <cellStyle name="常规 14 2" xfId="3476"/>
    <cellStyle name="常规 14 2 2" xfId="3477"/>
    <cellStyle name="常规 14 3" xfId="3478"/>
    <cellStyle name="常规 14 3 2" xfId="3479"/>
    <cellStyle name="货币 2 3 6 2" xfId="3480"/>
    <cellStyle name="常规 14 4" xfId="3481"/>
    <cellStyle name="常规 14 4 2" xfId="3482"/>
    <cellStyle name="常规 14_2015财政决算公开" xfId="3483"/>
    <cellStyle name="常规 2 3 2 2 5 2" xfId="3484"/>
    <cellStyle name="常规 15_2015财政决算公开" xfId="3485"/>
    <cellStyle name="常规 16_2015财政决算公开" xfId="3486"/>
    <cellStyle name="常规 17 2 2" xfId="3487"/>
    <cellStyle name="常规 22 2 2" xfId="3488"/>
    <cellStyle name="常规 19" xfId="3489"/>
    <cellStyle name="常规 24" xfId="3490"/>
    <cellStyle name="常规 19 2" xfId="3491"/>
    <cellStyle name="常规 24 2" xfId="3492"/>
    <cellStyle name="常规 19 2 2" xfId="3493"/>
    <cellStyle name="常规 24 2 2" xfId="3494"/>
    <cellStyle name="常规 19_2015财政决算公开" xfId="3495"/>
    <cellStyle name="常规 2" xfId="3496"/>
    <cellStyle name="货币 4 2 4 3 2" xfId="3497"/>
    <cellStyle name="常规 2 10" xfId="3498"/>
    <cellStyle name="常规 2 2 2 6 3" xfId="3499"/>
    <cellStyle name="常规 2 11" xfId="3500"/>
    <cellStyle name="常规 2 2 2 6 4" xfId="3501"/>
    <cellStyle name="常规 2 2 10" xfId="3502"/>
    <cellStyle name="常规 2 4 3 5" xfId="3503"/>
    <cellStyle name="输出 2 3 4" xfId="3504"/>
    <cellStyle name="常规 2 2 2" xfId="3505"/>
    <cellStyle name="常规 2 2 2 10" xfId="3506"/>
    <cellStyle name="常规 2 4 3 5 2" xfId="3507"/>
    <cellStyle name="常规 2 2 2 2" xfId="3508"/>
    <cellStyle name="常规 2 2 2 2 2 2 2" xfId="3509"/>
    <cellStyle name="常规 2 2 2 2 2 3" xfId="3510"/>
    <cellStyle name="常规 2 3 2 2 6" xfId="3511"/>
    <cellStyle name="常规 2 2 2 2 2 3 2" xfId="3512"/>
    <cellStyle name="常规 2 2 2 2 2 4 2" xfId="3513"/>
    <cellStyle name="常规 2 2 2 2 2 5" xfId="3514"/>
    <cellStyle name="常规 2 2 2 2 2_2015财政决算公开" xfId="3515"/>
    <cellStyle name="常规 2 2 2 2 3" xfId="3516"/>
    <cellStyle name="货币 2 2 9" xfId="3517"/>
    <cellStyle name="常规 2 2 2 2 3 2" xfId="3518"/>
    <cellStyle name="常规 2 2 2 2 3 3" xfId="3519"/>
    <cellStyle name="常规 2 2 2 2 3 3 2" xfId="3520"/>
    <cellStyle name="常规 2 2 2 2 3 4" xfId="3521"/>
    <cellStyle name="常规 2 2 2 2 4 2" xfId="3522"/>
    <cellStyle name="常规 2 2 2 2 4 2 2" xfId="3523"/>
    <cellStyle name="常规 2 2 2 2 4 3 2" xfId="3524"/>
    <cellStyle name="常规 2 2 2 2 4 4" xfId="3525"/>
    <cellStyle name="常规 2 2 2 2 4 4 2" xfId="3526"/>
    <cellStyle name="常规 2 2 2 2 4 5" xfId="3527"/>
    <cellStyle name="常规 2 2 2 2 6" xfId="3528"/>
    <cellStyle name="常规 2 2 2 2 7" xfId="3529"/>
    <cellStyle name="常规 2 2 2 2 8" xfId="3530"/>
    <cellStyle name="常规 2 2 2 3" xfId="3531"/>
    <cellStyle name="常规 2 2 2 3 2" xfId="3532"/>
    <cellStyle name="常规 2 2 2 3 2 2" xfId="3533"/>
    <cellStyle name="常规 2 2 2 3 3" xfId="3534"/>
    <cellStyle name="常规 2 2 2 3 3 2" xfId="3535"/>
    <cellStyle name="货币 4 5 2 2" xfId="3536"/>
    <cellStyle name="常规 2 2 2 3 4" xfId="3537"/>
    <cellStyle name="常规 2 2 2 3 4 2" xfId="3538"/>
    <cellStyle name="常规 2 2 2 3_2015财政决算公开" xfId="3539"/>
    <cellStyle name="货币 4 5 3 2" xfId="3540"/>
    <cellStyle name="常规 2 2 2 4 4" xfId="3541"/>
    <cellStyle name="常规 2 2 2 4 4 2" xfId="3542"/>
    <cellStyle name="输出 3 2 2 3" xfId="3543"/>
    <cellStyle name="常规 2 2 2 5 2 2" xfId="3544"/>
    <cellStyle name="货币 4 2 4 2 2" xfId="3545"/>
    <cellStyle name="常规 2 2 2 5 3" xfId="3546"/>
    <cellStyle name="常规 2 2 2 5 4" xfId="3547"/>
    <cellStyle name="常规 2 2 2 6 2" xfId="3548"/>
    <cellStyle name="常规 2 2 2 6 2 2" xfId="3549"/>
    <cellStyle name="常规 2 2 2 6 3 2" xfId="3550"/>
    <cellStyle name="常规 2 2 2 6 4 2" xfId="3551"/>
    <cellStyle name="常规 3 2 2 3" xfId="3552"/>
    <cellStyle name="常规 2 2 2 6 5" xfId="3553"/>
    <cellStyle name="常规 2 2 2 6_2015财政决算公开" xfId="3554"/>
    <cellStyle name="货币 3 4 3" xfId="3555"/>
    <cellStyle name="常规 2 2 2 7 2" xfId="3556"/>
    <cellStyle name="常规 2 4 3 6" xfId="3557"/>
    <cellStyle name="常规 2 2 3 4 2 2" xfId="3558"/>
    <cellStyle name="输出 2 3 5" xfId="3559"/>
    <cellStyle name="常规 2 2 3" xfId="3560"/>
    <cellStyle name="常规 2 2 3 2" xfId="3561"/>
    <cellStyle name="常规 2 2 3 2 2" xfId="3562"/>
    <cellStyle name="常规 2 2 3 2 3" xfId="3563"/>
    <cellStyle name="常规 2 2 3 2 3 2" xfId="3564"/>
    <cellStyle name="常规 2 2 3 2 4 2" xfId="3565"/>
    <cellStyle name="常规 2 2 3 3" xfId="3566"/>
    <cellStyle name="常规 2 2 3 3 2" xfId="3567"/>
    <cellStyle name="常规 2 3 3 6" xfId="3568"/>
    <cellStyle name="常规 2 2 3 3 2 2" xfId="3569"/>
    <cellStyle name="常规 2 2 3 3 3" xfId="3570"/>
    <cellStyle name="常规 2 3 4 6" xfId="3571"/>
    <cellStyle name="常规 2 2 3 3 3 2" xfId="3572"/>
    <cellStyle name="货币 4 6 2 2" xfId="3573"/>
    <cellStyle name="常规 2 2 3 3 4" xfId="3574"/>
    <cellStyle name="常规 2 2 3 4 3" xfId="3575"/>
    <cellStyle name="常规 2 4 4 6" xfId="3576"/>
    <cellStyle name="常规 2 3 3" xfId="3577"/>
    <cellStyle name="常规 2 2 3 4 3 2" xfId="3578"/>
    <cellStyle name="常规 2 2 3 5 2" xfId="3579"/>
    <cellStyle name="常规 2 2 3 6 2" xfId="3580"/>
    <cellStyle name="常规 2 2 3 7" xfId="3581"/>
    <cellStyle name="常规 2 4 3 7" xfId="3582"/>
    <cellStyle name="常规 2 2 4" xfId="3583"/>
    <cellStyle name="常规 2 2 4 2" xfId="3584"/>
    <cellStyle name="常规 2 2 4 2 2" xfId="3585"/>
    <cellStyle name="常规 2 2 4 3" xfId="3586"/>
    <cellStyle name="常规 2 2 4 3 2" xfId="3587"/>
    <cellStyle name="常规 2 2 4 4 2" xfId="3588"/>
    <cellStyle name="常规 2 2 4 5" xfId="3589"/>
    <cellStyle name="常规 2 2 5" xfId="3590"/>
    <cellStyle name="常规 2 2 5 2" xfId="3591"/>
    <cellStyle name="常规 2 2 5 2 2" xfId="3592"/>
    <cellStyle name="常规 2 2 5 3" xfId="3593"/>
    <cellStyle name="常规 2 2 5 3 2" xfId="3594"/>
    <cellStyle name="常规 2 2 5 4" xfId="3595"/>
    <cellStyle name="常规 2 2 5 4 2" xfId="3596"/>
    <cellStyle name="常规 2 2 5 5" xfId="3597"/>
    <cellStyle name="汇总 4 2" xfId="3598"/>
    <cellStyle name="常规 2 2 7 3 2" xfId="3599"/>
    <cellStyle name="常规 2 2 9 2" xfId="3600"/>
    <cellStyle name="常规 2 3 11" xfId="3601"/>
    <cellStyle name="常规 2 4 4 5" xfId="3602"/>
    <cellStyle name="常规 2 3 2" xfId="3603"/>
    <cellStyle name="常规 2 3 2 2" xfId="3604"/>
    <cellStyle name="常规 2 3 2 2 2" xfId="3605"/>
    <cellStyle name="常规 2 3 2 2 2 2" xfId="3606"/>
    <cellStyle name="常规 2 3 2 2 3" xfId="3607"/>
    <cellStyle name="常规 2 3 2 2 3 2" xfId="3608"/>
    <cellStyle name="常规 2 3 2 2 4 2" xfId="3609"/>
    <cellStyle name="常规 2 3 2 2 7" xfId="3610"/>
    <cellStyle name="常规 2 3 2 3" xfId="3611"/>
    <cellStyle name="常规_本级" xfId="3612"/>
    <cellStyle name="常规 2 3 2 3 2" xfId="3613"/>
    <cellStyle name="常规 2 3 2 3 2 2" xfId="3614"/>
    <cellStyle name="常规 2 3 2 3 4" xfId="3615"/>
    <cellStyle name="常规 2 3 2 4 2 2" xfId="3616"/>
    <cellStyle name="常规 2 3 2 4 3" xfId="3617"/>
    <cellStyle name="常规 2 3 2 4 3 2" xfId="3618"/>
    <cellStyle name="常规 2 3 2 4 4" xfId="3619"/>
    <cellStyle name="常规 2 3 2 4 4 2" xfId="3620"/>
    <cellStyle name="常规 2 3 2 5 2" xfId="3621"/>
    <cellStyle name="常规 2 3 2 6" xfId="3622"/>
    <cellStyle name="常规 2 3 2 6 2" xfId="3623"/>
    <cellStyle name="常规 2 3 2 7" xfId="3624"/>
    <cellStyle name="常规 2 3 2 7 2" xfId="3625"/>
    <cellStyle name="常规 2 3 2 8" xfId="3626"/>
    <cellStyle name="常规 2 3 3 2 2" xfId="3627"/>
    <cellStyle name="常规 2 3 3 3" xfId="3628"/>
    <cellStyle name="常规 2 3 3 3 2" xfId="3629"/>
    <cellStyle name="常规 2 3 3 5" xfId="3630"/>
    <cellStyle name="常规 2 3 3 5 2" xfId="3631"/>
    <cellStyle name="常规 2 3 3 7" xfId="3632"/>
    <cellStyle name="常规 2 3 4" xfId="3633"/>
    <cellStyle name="常规 2 3 4 2" xfId="3634"/>
    <cellStyle name="常规 2 3 4 3" xfId="3635"/>
    <cellStyle name="常规 2 3 4 4" xfId="3636"/>
    <cellStyle name="常规 2 3 4 5" xfId="3637"/>
    <cellStyle name="常规 2 3 5 4" xfId="3638"/>
    <cellStyle name="常规 2 4" xfId="3639"/>
    <cellStyle name="常规 2 4 10 2" xfId="3640"/>
    <cellStyle name="常规 2 4 11" xfId="3641"/>
    <cellStyle name="常规 2 4 2" xfId="3642"/>
    <cellStyle name="常规 2 4 2 2" xfId="3643"/>
    <cellStyle name="常规 2 4 2 2 2" xfId="3644"/>
    <cellStyle name="常规 2 4 2 2 2 2" xfId="3645"/>
    <cellStyle name="常规 2 4 2 2 3" xfId="3646"/>
    <cellStyle name="常规 2 4 2 2 4" xfId="3647"/>
    <cellStyle name="常规 2 4 2 2 5 2" xfId="3648"/>
    <cellStyle name="常规 2 4 2 2 6" xfId="3649"/>
    <cellStyle name="常规 2 4 2 2 7" xfId="3650"/>
    <cellStyle name="常规 2 4 2 3" xfId="3651"/>
    <cellStyle name="输出 2 2 2 2 2" xfId="3652"/>
    <cellStyle name="常规 7 2 3 3" xfId="3653"/>
    <cellStyle name="常规 2 4 2 3 2 2" xfId="3654"/>
    <cellStyle name="常规 2 4 2 3 3 2" xfId="3655"/>
    <cellStyle name="常规 2 4 2 3 4" xfId="3656"/>
    <cellStyle name="常规 2 4 2 3 5" xfId="3657"/>
    <cellStyle name="常规 2 4 2 6" xfId="3658"/>
    <cellStyle name="常规 2 4 2 7" xfId="3659"/>
    <cellStyle name="常规 2 4 3 2 2" xfId="3660"/>
    <cellStyle name="常规 2 4 3 3" xfId="3661"/>
    <cellStyle name="常规 2 4 3 3 2" xfId="3662"/>
    <cellStyle name="常规 2 4 3 4 2" xfId="3663"/>
    <cellStyle name="常规 2 4 4 2" xfId="3664"/>
    <cellStyle name="常规 2 4 4 2 2" xfId="3665"/>
    <cellStyle name="常规 2 4 4 3" xfId="3666"/>
    <cellStyle name="常规 2 4 4 3 2" xfId="3667"/>
    <cellStyle name="常规 2 4 4 4" xfId="3668"/>
    <cellStyle name="常规 2 4 4 4 2" xfId="3669"/>
    <cellStyle name="常规 2 4 5 3" xfId="3670"/>
    <cellStyle name="常规 2 4 5 4" xfId="3671"/>
    <cellStyle name="检查单元格 7" xfId="3672"/>
    <cellStyle name="小数 5" xfId="3673"/>
    <cellStyle name="常规 2 5 2 3" xfId="3674"/>
    <cellStyle name="检查单元格 9" xfId="3675"/>
    <cellStyle name="常规 2 5 2 5" xfId="3676"/>
    <cellStyle name="常规 2 5 3 2" xfId="3677"/>
    <cellStyle name="常规 2 5 3 3" xfId="3678"/>
    <cellStyle name="常规 2 5 4 2" xfId="3679"/>
    <cellStyle name="常规 2 5 4 3" xfId="3680"/>
    <cellStyle name="常规 2 6" xfId="3681"/>
    <cellStyle name="常规 2 6 2" xfId="3682"/>
    <cellStyle name="常规 2 6 2 2" xfId="3683"/>
    <cellStyle name="货币 2 2 3 3 2" xfId="3684"/>
    <cellStyle name="常规 2 6 4" xfId="3685"/>
    <cellStyle name="常规 2 7" xfId="3686"/>
    <cellStyle name="常规 2 7 3" xfId="3687"/>
    <cellStyle name="输入 2" xfId="3688"/>
    <cellStyle name="常规 2 8" xfId="3689"/>
    <cellStyle name="输入 2 2" xfId="3690"/>
    <cellStyle name="常规 2 8 2" xfId="3691"/>
    <cellStyle name="常规 27 2 2" xfId="3692"/>
    <cellStyle name="常规 27 3" xfId="3693"/>
    <cellStyle name="常规 29" xfId="3694"/>
    <cellStyle name="常规 34" xfId="3695"/>
    <cellStyle name="常规 29 2" xfId="3696"/>
    <cellStyle name="常规 3" xfId="3697"/>
    <cellStyle name="常规 3 10" xfId="3698"/>
    <cellStyle name="常规 3 11" xfId="3699"/>
    <cellStyle name="常规 3 2" xfId="3700"/>
    <cellStyle name="常规 3 2 2 2" xfId="3701"/>
    <cellStyle name="常规 3 2 2 2 2" xfId="3702"/>
    <cellStyle name="常规 3 2 2 3 2" xfId="3703"/>
    <cellStyle name="常规 3 2 2 6" xfId="3704"/>
    <cellStyle name="常规 3 2 2 6 2" xfId="3705"/>
    <cellStyle name="常规 3 2 3 2" xfId="3706"/>
    <cellStyle name="常规 3 2 3 3" xfId="3707"/>
    <cellStyle name="常规 3 2 4" xfId="3708"/>
    <cellStyle name="常规 3 2 4 3" xfId="3709"/>
    <cellStyle name="常规 3 2 4 3 2" xfId="3710"/>
    <cellStyle name="常规 3 2 4 4" xfId="3711"/>
    <cellStyle name="常规 3 2 4 4 2" xfId="3712"/>
    <cellStyle name="常规 3 3" xfId="3713"/>
    <cellStyle name="常规 3 3 2" xfId="3714"/>
    <cellStyle name="常规 3 3 3" xfId="3715"/>
    <cellStyle name="好 3 2 2 2" xfId="3716"/>
    <cellStyle name="常规 3 3 4" xfId="3717"/>
    <cellStyle name="汇总 2 3 4" xfId="3718"/>
    <cellStyle name="货币 2 2 2 5" xfId="3719"/>
    <cellStyle name="常规 3 4 2 2" xfId="3720"/>
    <cellStyle name="货币 2 2 3 5" xfId="3721"/>
    <cellStyle name="常规 3 4 3 2" xfId="3722"/>
    <cellStyle name="好 3 2 3 2" xfId="3723"/>
    <cellStyle name="常规 3 4 4" xfId="3724"/>
    <cellStyle name="常规 3 5" xfId="3725"/>
    <cellStyle name="常规 3 5 3" xfId="3726"/>
    <cellStyle name="常规 3 5 3 2" xfId="3727"/>
    <cellStyle name="货币 2 2 4 2 2" xfId="3728"/>
    <cellStyle name="常规 3 5 4" xfId="3729"/>
    <cellStyle name="常规 3 6 2 2" xfId="3730"/>
    <cellStyle name="常规 3 6 3" xfId="3731"/>
    <cellStyle name="常规 3 6 3 2" xfId="3732"/>
    <cellStyle name="货币 2 2 4 3 2" xfId="3733"/>
    <cellStyle name="常规 3 6 4" xfId="3734"/>
    <cellStyle name="常规 3 6 5" xfId="3735"/>
    <cellStyle name="常规 3 7" xfId="3736"/>
    <cellStyle name="常规 3 7 2" xfId="3737"/>
    <cellStyle name="常规 3 7 2 2" xfId="3738"/>
    <cellStyle name="常规 3 7 3 2" xfId="3739"/>
    <cellStyle name="货币 2 2 4 4 2" xfId="3740"/>
    <cellStyle name="常规 3 7 4" xfId="3741"/>
    <cellStyle name="好 2 2 2 2 2" xfId="3742"/>
    <cellStyle name="常规 3 8" xfId="3743"/>
    <cellStyle name="常规 3 8 2" xfId="3744"/>
    <cellStyle name="常规 3 9 2" xfId="3745"/>
    <cellStyle name="常规 3_收入总表2" xfId="3746"/>
    <cellStyle name="常规 4" xfId="3747"/>
    <cellStyle name="常规 4 2" xfId="3748"/>
    <cellStyle name="常规 4 2 10" xfId="3749"/>
    <cellStyle name="常规 4 2 11" xfId="3750"/>
    <cellStyle name="常规 4 4" xfId="3751"/>
    <cellStyle name="常规 4 2 2" xfId="3752"/>
    <cellStyle name="常规 6 4" xfId="3753"/>
    <cellStyle name="常规 4 4 2" xfId="3754"/>
    <cellStyle name="常规 4 2 2 2" xfId="3755"/>
    <cellStyle name="货币 3 2 2 5" xfId="3756"/>
    <cellStyle name="常规 6 4 2" xfId="3757"/>
    <cellStyle name="常规 4 2 2 2 2" xfId="3758"/>
    <cellStyle name="常规 6 4 3" xfId="3759"/>
    <cellStyle name="常规 4 2 2 2 3" xfId="3760"/>
    <cellStyle name="常规 4 2 2 2 5" xfId="3761"/>
    <cellStyle name="常规 4 2 2 2 6" xfId="3762"/>
    <cellStyle name="霓付 [0]_laroux" xfId="3763"/>
    <cellStyle name="警告文本 2" xfId="3764"/>
    <cellStyle name="常规 4 2 2 3 2" xfId="3765"/>
    <cellStyle name="警告文本 3" xfId="3766"/>
    <cellStyle name="常规 4 2 2 3 3" xfId="3767"/>
    <cellStyle name="警告文本 3 2" xfId="3768"/>
    <cellStyle name="常规 4 2 2 3 3 2" xfId="3769"/>
    <cellStyle name="警告文本 4" xfId="3770"/>
    <cellStyle name="常规 4 2 2 3 4" xfId="3771"/>
    <cellStyle name="常规 4 2 2 4 3 2" xfId="3772"/>
    <cellStyle name="常规 4 2 2 4 4" xfId="3773"/>
    <cellStyle name="常规 4 2 2 4 5" xfId="3774"/>
    <cellStyle name="常规 4 2 2 6 2" xfId="3775"/>
    <cellStyle name="常规 4 2 2 7 2" xfId="3776"/>
    <cellStyle name="常规 4 5" xfId="3777"/>
    <cellStyle name="常规 4 2 3" xfId="3778"/>
    <cellStyle name="常规 7 4" xfId="3779"/>
    <cellStyle name="常规 4 5 2" xfId="3780"/>
    <cellStyle name="常规 4 2 3 2" xfId="3781"/>
    <cellStyle name="常规 7 5" xfId="3782"/>
    <cellStyle name="常规 4 5 3" xfId="3783"/>
    <cellStyle name="常规 4 2 3 3" xfId="3784"/>
    <cellStyle name="常规 4 6" xfId="3785"/>
    <cellStyle name="常规 4 2 4" xfId="3786"/>
    <cellStyle name="常规 8 5" xfId="3787"/>
    <cellStyle name="常规 4 6 3" xfId="3788"/>
    <cellStyle name="常规 4 2 4 3" xfId="3789"/>
    <cellStyle name="常规 4 2 4 3 2" xfId="3790"/>
    <cellStyle name="常规 4 2 4 4 2" xfId="3791"/>
    <cellStyle name="常规 4 2 4 5" xfId="3792"/>
    <cellStyle name="常规 4 7" xfId="3793"/>
    <cellStyle name="常规 4 2 5" xfId="3794"/>
    <cellStyle name="常规 4 2 8" xfId="3795"/>
    <cellStyle name="常规 4 3" xfId="3796"/>
    <cellStyle name="常规 5 4 2" xfId="3797"/>
    <cellStyle name="常规 4 3 2 2" xfId="3798"/>
    <cellStyle name="常规 5 4 3" xfId="3799"/>
    <cellStyle name="常规 4 3 2 3" xfId="3800"/>
    <cellStyle name="常规 5 5" xfId="3801"/>
    <cellStyle name="常规 4 3 3" xfId="3802"/>
    <cellStyle name="常规 5 5 2" xfId="3803"/>
    <cellStyle name="常规 4 3 3 2" xfId="3804"/>
    <cellStyle name="常规 45 2" xfId="3805"/>
    <cellStyle name="常规 50 2" xfId="3806"/>
    <cellStyle name="常规 46" xfId="3807"/>
    <cellStyle name="常规 51" xfId="3808"/>
    <cellStyle name="常规 47" xfId="3809"/>
    <cellStyle name="常规 52" xfId="3810"/>
    <cellStyle name="常规 48 2" xfId="3811"/>
    <cellStyle name="常规 49 2" xfId="3812"/>
    <cellStyle name="常规 5" xfId="3813"/>
    <cellStyle name="常规 5 10" xfId="3814"/>
    <cellStyle name="常规 5 2" xfId="3815"/>
    <cellStyle name="常规 5 2 2" xfId="3816"/>
    <cellStyle name="常规 5 2 2 2" xfId="3817"/>
    <cellStyle name="常规 5 2 2 3" xfId="3818"/>
    <cellStyle name="常规 5 2 3" xfId="3819"/>
    <cellStyle name="常规 5 2 3 2" xfId="3820"/>
    <cellStyle name="常规 5 2 3 3" xfId="3821"/>
    <cellStyle name="常规 5 2 3 5" xfId="3822"/>
    <cellStyle name="常规 5 2 4" xfId="3823"/>
    <cellStyle name="常规 5 2 4 2" xfId="3824"/>
    <cellStyle name="常规 5 2 4 3" xfId="3825"/>
    <cellStyle name="常规 5 2 4 3 2" xfId="3826"/>
    <cellStyle name="检查单元格 2 2" xfId="3827"/>
    <cellStyle name="常规 5 2 4 4 2" xfId="3828"/>
    <cellStyle name="强调文字颜色 5 3 2 3 2" xfId="3829"/>
    <cellStyle name="检查单元格 3" xfId="3830"/>
    <cellStyle name="常规 5 2 4 5" xfId="3831"/>
    <cellStyle name="常规 5 2 5" xfId="3832"/>
    <cellStyle name="常规 5 2 5 2" xfId="3833"/>
    <cellStyle name="常规 5 2 6" xfId="3834"/>
    <cellStyle name="常规 5 2 6 2" xfId="3835"/>
    <cellStyle name="常规 5 2 7" xfId="3836"/>
    <cellStyle name="常规 5 2 7 2" xfId="3837"/>
    <cellStyle name="常规 5 2 8" xfId="3838"/>
    <cellStyle name="常规 5 3" xfId="3839"/>
    <cellStyle name="常规 5 3 2" xfId="3840"/>
    <cellStyle name="常规 5 3 2 2" xfId="3841"/>
    <cellStyle name="常规 5 3 3" xfId="3842"/>
    <cellStyle name="常规 5 3 3 2" xfId="3843"/>
    <cellStyle name="货币 4 2 2 5" xfId="3844"/>
    <cellStyle name="常规 5 4 2 2" xfId="3845"/>
    <cellStyle name="常规 5 4 3 2" xfId="3846"/>
    <cellStyle name="常规 5 4 6" xfId="3847"/>
    <cellStyle name="常规 5 5 3" xfId="3848"/>
    <cellStyle name="常规 5 5 3 2" xfId="3849"/>
    <cellStyle name="货币 2 2 6 3 2" xfId="3850"/>
    <cellStyle name="常规 5 6 4" xfId="3851"/>
    <cellStyle name="常规 5 6 5" xfId="3852"/>
    <cellStyle name="好_全国友协2010年度中央部门决算（草案）" xfId="3853"/>
    <cellStyle name="千位分隔 4 2 3 2 2" xfId="3854"/>
    <cellStyle name="常规 5 8 2" xfId="3855"/>
    <cellStyle name="千位分隔 4 2 3 3 2" xfId="3856"/>
    <cellStyle name="常规 5 9 2" xfId="3857"/>
    <cellStyle name="后继超级链接 2" xfId="3858"/>
    <cellStyle name="常规 55" xfId="3859"/>
    <cellStyle name="常规 60" xfId="3860"/>
    <cellStyle name="后继超级链接 3" xfId="3861"/>
    <cellStyle name="常规 56" xfId="3862"/>
    <cellStyle name="常规 61" xfId="3863"/>
    <cellStyle name="好 5 4" xfId="3864"/>
    <cellStyle name="常规 59" xfId="3865"/>
    <cellStyle name="常规 64" xfId="3866"/>
    <cellStyle name="常规 6" xfId="3867"/>
    <cellStyle name="常规 6 2" xfId="3868"/>
    <cellStyle name="常规 6 2 2" xfId="3869"/>
    <cellStyle name="常规 6 2 2 2" xfId="3870"/>
    <cellStyle name="千位分隔 4 4 4" xfId="3871"/>
    <cellStyle name="常规 6 2 2 2 2" xfId="3872"/>
    <cellStyle name="常规 6 2 2 3" xfId="3873"/>
    <cellStyle name="常规 6 2 3" xfId="3874"/>
    <cellStyle name="常规 6 2 3 2" xfId="3875"/>
    <cellStyle name="常规 6 2 3 3" xfId="3876"/>
    <cellStyle name="常规 6 2 4" xfId="3877"/>
    <cellStyle name="常规 6 2 5" xfId="3878"/>
    <cellStyle name="常规 6 3" xfId="3879"/>
    <cellStyle name="常规 6 3 2" xfId="3880"/>
    <cellStyle name="常规 6 3 2 2" xfId="3881"/>
    <cellStyle name="常规 7" xfId="3882"/>
    <cellStyle name="常规 7 2" xfId="3883"/>
    <cellStyle name="常规 79" xfId="3884"/>
    <cellStyle name="常规 8" xfId="3885"/>
    <cellStyle name="链接单元格 7" xfId="3886"/>
    <cellStyle name="常规 8 2" xfId="3887"/>
    <cellStyle name="常规 8 2 2 3" xfId="3888"/>
    <cellStyle name="货币 2 7 4 2" xfId="3889"/>
    <cellStyle name="常规 8 2 3 2" xfId="3890"/>
    <cellStyle name="货币 2 7 5" xfId="3891"/>
    <cellStyle name="常规 8 2 4" xfId="3892"/>
    <cellStyle name="常规 8 2 5" xfId="3893"/>
    <cellStyle name="常规 8 3 2 2" xfId="3894"/>
    <cellStyle name="计算 3 4" xfId="3895"/>
    <cellStyle name="常规 9" xfId="3896"/>
    <cellStyle name="常规_2006年预算表" xfId="3897"/>
    <cellStyle name="常规_B12福建省6月决算 2" xfId="3898"/>
    <cellStyle name="常规_省级基金表样 2" xfId="3899"/>
    <cellStyle name="超级链接 2" xfId="3900"/>
    <cellStyle name="超级链接 2 2" xfId="3901"/>
    <cellStyle name="超级链接 2 2 2" xfId="3902"/>
    <cellStyle name="超级链接 2 2 3" xfId="3903"/>
    <cellStyle name="超级链接 2 3" xfId="3904"/>
    <cellStyle name="超级链接 2 3 2" xfId="3905"/>
    <cellStyle name="超级链接 3" xfId="3906"/>
    <cellStyle name="超级链接 3 2" xfId="3907"/>
    <cellStyle name="超级链接 3 2 2" xfId="3908"/>
    <cellStyle name="超级链接 3 3" xfId="3909"/>
    <cellStyle name="好 2 2" xfId="3910"/>
    <cellStyle name="好 2 2 2" xfId="3911"/>
    <cellStyle name="好 2 2 3" xfId="3912"/>
    <cellStyle name="好 2 2 3 2" xfId="3913"/>
    <cellStyle name="好 2 2 4" xfId="3914"/>
    <cellStyle name="好 3" xfId="3915"/>
    <cellStyle name="好 3 2" xfId="3916"/>
    <cellStyle name="好 3 2 2" xfId="3917"/>
    <cellStyle name="好 3 2 3" xfId="3918"/>
    <cellStyle name="链接单元格 2 3 2" xfId="3919"/>
    <cellStyle name="货币 2 2 4 2" xfId="3920"/>
    <cellStyle name="好 3 2 4" xfId="3921"/>
    <cellStyle name="好_5.中央部门决算（草案)-1" xfId="3922"/>
    <cellStyle name="后继超级链接 2 2" xfId="3923"/>
    <cellStyle name="后继超级链接 2 2 2" xfId="3924"/>
    <cellStyle name="后继超级链接 2 2 2 2" xfId="3925"/>
    <cellStyle name="后继超级链接 2 2 3" xfId="3926"/>
    <cellStyle name="后继超级链接 2 3 2" xfId="3927"/>
    <cellStyle name="后继超级链接 2 4" xfId="3928"/>
    <cellStyle name="货币 2 4 2 2" xfId="3929"/>
    <cellStyle name="汇总 2" xfId="3930"/>
    <cellStyle name="汇总 2 2" xfId="3931"/>
    <cellStyle name="汇总 2 2 2" xfId="3932"/>
    <cellStyle name="汇总 2 3" xfId="3933"/>
    <cellStyle name="汇总 2 3 2" xfId="3934"/>
    <cellStyle name="货币 2 2 2 3" xfId="3935"/>
    <cellStyle name="警告文本 2 3 2" xfId="3936"/>
    <cellStyle name="汇总 2 3 3" xfId="3937"/>
    <cellStyle name="货币 2 2 2 4" xfId="3938"/>
    <cellStyle name="汇总 3 2 2" xfId="3939"/>
    <cellStyle name="警告文本 3 2 2" xfId="3940"/>
    <cellStyle name="汇总 3 2 3" xfId="3941"/>
    <cellStyle name="汇总 3 3" xfId="3942"/>
    <cellStyle name="汇总 4 2 2" xfId="3943"/>
    <cellStyle name="货币 2 10" xfId="3944"/>
    <cellStyle name="货币 2 2" xfId="3945"/>
    <cellStyle name="货币 2 2 2 2" xfId="3946"/>
    <cellStyle name="货币 2 2 2 2 2" xfId="3947"/>
    <cellStyle name="货币 2 2 2 2 2 2" xfId="3948"/>
    <cellStyle name="货币 2 2 2 2 3" xfId="3949"/>
    <cellStyle name="货币 2 2 2 2 3 2" xfId="3950"/>
    <cellStyle name="货币 2 2 2 2 4" xfId="3951"/>
    <cellStyle name="货币 2 2 2 2 4 2" xfId="3952"/>
    <cellStyle name="货币 2 2 2 2 5" xfId="3953"/>
    <cellStyle name="货币 2 2 2 3 2 2" xfId="3954"/>
    <cellStyle name="货币 2 2 2 3 3" xfId="3955"/>
    <cellStyle name="货币 2 2 2 3 3 2" xfId="3956"/>
    <cellStyle name="货币 2 2 2 3 4" xfId="3957"/>
    <cellStyle name="货币 2 2 2 4 2" xfId="3958"/>
    <cellStyle name="货币 2 2 2 4 3" xfId="3959"/>
    <cellStyle name="货币 2 2 2 4 3 2" xfId="3960"/>
    <cellStyle name="货币 2 2 2 4 4 2" xfId="3961"/>
    <cellStyle name="货币 2 2 2 5 2" xfId="3962"/>
    <cellStyle name="货币 2 2 2 6" xfId="3963"/>
    <cellStyle name="货币 2 2 2 6 2" xfId="3964"/>
    <cellStyle name="链接单元格 2 2" xfId="3965"/>
    <cellStyle name="货币 2 2 3" xfId="3966"/>
    <cellStyle name="链接单元格 2 2 2" xfId="3967"/>
    <cellStyle name="货币 2 2 3 2" xfId="3968"/>
    <cellStyle name="货币 2 2 3 4 2" xfId="3969"/>
    <cellStyle name="链接单元格 2 3" xfId="3970"/>
    <cellStyle name="货币 2 2 4" xfId="3971"/>
    <cellStyle name="货币 2 2 4 3" xfId="3972"/>
    <cellStyle name="货币 2 2 4 5" xfId="3973"/>
    <cellStyle name="链接单元格 2 4" xfId="3974"/>
    <cellStyle name="货币 2 2 5" xfId="3975"/>
    <cellStyle name="货币 2 2 6" xfId="3976"/>
    <cellStyle name="货币 2 2 6 4" xfId="3977"/>
    <cellStyle name="货币 2 2 6 4 2" xfId="3978"/>
    <cellStyle name="货币 2 2 8" xfId="3979"/>
    <cellStyle name="货币 2 3 2" xfId="3980"/>
    <cellStyle name="货币 2 3 2 4 2" xfId="3981"/>
    <cellStyle name="链接单元格 3 3" xfId="3982"/>
    <cellStyle name="货币 2 3 4" xfId="3983"/>
    <cellStyle name="链接单元格 3 4" xfId="3984"/>
    <cellStyle name="货币 2 3 5" xfId="3985"/>
    <cellStyle name="货币 2 3 7" xfId="3986"/>
    <cellStyle name="货币 2 3 8" xfId="3987"/>
    <cellStyle name="货币 2 4" xfId="3988"/>
    <cellStyle name="货币 2 4 2" xfId="3989"/>
    <cellStyle name="链接单元格 4 2" xfId="3990"/>
    <cellStyle name="货币 2 4 3" xfId="3991"/>
    <cellStyle name="链接单元格 4 3" xfId="3992"/>
    <cellStyle name="货币 2 4 4" xfId="3993"/>
    <cellStyle name="货币 2 4 5" xfId="3994"/>
    <cellStyle name="货币 2 5" xfId="3995"/>
    <cellStyle name="货币 2 5 2" xfId="3996"/>
    <cellStyle name="货币 2 5 2 2" xfId="3997"/>
    <cellStyle name="链接单元格 5 2" xfId="3998"/>
    <cellStyle name="货币 2 5 3" xfId="3999"/>
    <cellStyle name="链接单元格 5 3" xfId="4000"/>
    <cellStyle name="货币 2 5 4" xfId="4001"/>
    <cellStyle name="货币 2 5 4 2" xfId="4002"/>
    <cellStyle name="货币 2 5 5" xfId="4003"/>
    <cellStyle name="货币 2 6 2 2" xfId="4004"/>
    <cellStyle name="货币 2 6 3 2" xfId="4005"/>
    <cellStyle name="货币 2 6 4" xfId="4006"/>
    <cellStyle name="计算 2 3 2 2 2" xfId="4007"/>
    <cellStyle name="货币 2 9" xfId="4008"/>
    <cellStyle name="检查单元格 4 3" xfId="4009"/>
    <cellStyle name="货币 3 10" xfId="4010"/>
    <cellStyle name="货币 3 2" xfId="4011"/>
    <cellStyle name="输入 2 5" xfId="4012"/>
    <cellStyle name="货币 3 2 2" xfId="4013"/>
    <cellStyle name="货币 3 2 2 2" xfId="4014"/>
    <cellStyle name="货币 3 2 2 2 2" xfId="4015"/>
    <cellStyle name="货币 3 2 2 3" xfId="4016"/>
    <cellStyle name="货币 3 2 2 3 2" xfId="4017"/>
    <cellStyle name="货币 3 2 2 4" xfId="4018"/>
    <cellStyle name="货币 3 2 2 4 2" xfId="4019"/>
    <cellStyle name="货币 3 2 3" xfId="4020"/>
    <cellStyle name="货币 3 2 3 2" xfId="4021"/>
    <cellStyle name="货币 3 2 3 2 2" xfId="4022"/>
    <cellStyle name="货币 3 2 3 4" xfId="4023"/>
    <cellStyle name="货币 3 2 4" xfId="4024"/>
    <cellStyle name="货币 3 2 4 2" xfId="4025"/>
    <cellStyle name="货币 3 2 4 2 2" xfId="4026"/>
    <cellStyle name="货币 3 2 4 3" xfId="4027"/>
    <cellStyle name="货币 3 2 4 4" xfId="4028"/>
    <cellStyle name="货币 3 2 5 2" xfId="4029"/>
    <cellStyle name="货币 3 2 6" xfId="4030"/>
    <cellStyle name="货币 3 2 6 2" xfId="4031"/>
    <cellStyle name="货币 3 3" xfId="4032"/>
    <cellStyle name="输入 3 5" xfId="4033"/>
    <cellStyle name="货币 3 3 2" xfId="4034"/>
    <cellStyle name="货币 3 3 2 2" xfId="4035"/>
    <cellStyle name="货币 3 3 3" xfId="4036"/>
    <cellStyle name="货币 3 3 3 2" xfId="4037"/>
    <cellStyle name="货币 3 3 4" xfId="4038"/>
    <cellStyle name="货币 3 3 5" xfId="4039"/>
    <cellStyle name="货币 3 4" xfId="4040"/>
    <cellStyle name="货币 3 4 4" xfId="4041"/>
    <cellStyle name="货币 3 4 4 2" xfId="4042"/>
    <cellStyle name="货币 3 4 5" xfId="4043"/>
    <cellStyle name="货币 3 5" xfId="4044"/>
    <cellStyle name="货币 3 5 2" xfId="4045"/>
    <cellStyle name="货币 3 5 3" xfId="4046"/>
    <cellStyle name="货币 3 5 3 2" xfId="4047"/>
    <cellStyle name="货币 3 5 4" xfId="4048"/>
    <cellStyle name="货币 3 7" xfId="4049"/>
    <cellStyle name="注释 6" xfId="4050"/>
    <cellStyle name="货币 3 7 2" xfId="4051"/>
    <cellStyle name="货币 3 8" xfId="4052"/>
    <cellStyle name="货币 3 8 2" xfId="4053"/>
    <cellStyle name="货币 3 9" xfId="4054"/>
    <cellStyle name="货币 3 9 2" xfId="4055"/>
    <cellStyle name="货币 4 10" xfId="4056"/>
    <cellStyle name="货币 4 2" xfId="4057"/>
    <cellStyle name="货币 4 2 2" xfId="4058"/>
    <cellStyle name="货币 4 2 2 2" xfId="4059"/>
    <cellStyle name="货币 4 2 2 2 2" xfId="4060"/>
    <cellStyle name="货币 4 2 2 3 2" xfId="4061"/>
    <cellStyle name="货币 4 2 2 4 2" xfId="4062"/>
    <cellStyle name="货币 4 2 3" xfId="4063"/>
    <cellStyle name="货币 4 2 3 2" xfId="4064"/>
    <cellStyle name="货币 4 2 3 2 2" xfId="4065"/>
    <cellStyle name="货币 4 2 3 3" xfId="4066"/>
    <cellStyle name="货币 4 2 3 4" xfId="4067"/>
    <cellStyle name="货币 4 2 4 2" xfId="4068"/>
    <cellStyle name="货币 4 2 4 3" xfId="4069"/>
    <cellStyle name="货币 4 2 4 4" xfId="4070"/>
    <cellStyle name="货币 4 2 4 4 2" xfId="4071"/>
    <cellStyle name="货币 4 2 5" xfId="4072"/>
    <cellStyle name="货币 4 2 5 2" xfId="4073"/>
    <cellStyle name="货币 4 2 6" xfId="4074"/>
    <cellStyle name="货币 4 2 6 2" xfId="4075"/>
    <cellStyle name="货币 4 2 7" xfId="4076"/>
    <cellStyle name="货币 4 3" xfId="4077"/>
    <cellStyle name="货币 4 3 2" xfId="4078"/>
    <cellStyle name="货币 4 3 2 2" xfId="4079"/>
    <cellStyle name="货币 4 3 3" xfId="4080"/>
    <cellStyle name="货币 4 3 3 2" xfId="4081"/>
    <cellStyle name="货币 4 3 4" xfId="4082"/>
    <cellStyle name="货币 4 3 4 2" xfId="4083"/>
    <cellStyle name="货币 4 3 5" xfId="4084"/>
    <cellStyle name="货币 4 4" xfId="4085"/>
    <cellStyle name="货币 4 4 2" xfId="4086"/>
    <cellStyle name="货币 4 4 2 2" xfId="4087"/>
    <cellStyle name="货币 4 4 3 2" xfId="4088"/>
    <cellStyle name="货币 4 4 4" xfId="4089"/>
    <cellStyle name="货币 4 4 4 2" xfId="4090"/>
    <cellStyle name="货币 4 4 5" xfId="4091"/>
    <cellStyle name="货币 4 5" xfId="4092"/>
    <cellStyle name="货币 4 5 3" xfId="4093"/>
    <cellStyle name="货币 4 5 4" xfId="4094"/>
    <cellStyle name="货币 4 7" xfId="4095"/>
    <cellStyle name="货币 4 8" xfId="4096"/>
    <cellStyle name="货币 4 8 2" xfId="4097"/>
    <cellStyle name="货币 4 9 2" xfId="4098"/>
    <cellStyle name="货币 5 2" xfId="4099"/>
    <cellStyle name="货币 5 3" xfId="4100"/>
    <cellStyle name="货币 5 4" xfId="4101"/>
    <cellStyle name="计算 2 3 3 2" xfId="4102"/>
    <cellStyle name="计算 2" xfId="4103"/>
    <cellStyle name="计算 2 2" xfId="4104"/>
    <cellStyle name="计算 2 2 2" xfId="4105"/>
    <cellStyle name="计算 2 2 2 2" xfId="4106"/>
    <cellStyle name="计算 2 2 2 2 2" xfId="4107"/>
    <cellStyle name="计算 2 2 3 2" xfId="4108"/>
    <cellStyle name="计算 2 3" xfId="4109"/>
    <cellStyle name="计算 2 3 2 2" xfId="4110"/>
    <cellStyle name="计算 2 3 2 3" xfId="4111"/>
    <cellStyle name="计算 2 3 4" xfId="4112"/>
    <cellStyle name="计算 2 3 5" xfId="4113"/>
    <cellStyle name="计算 2 5" xfId="4114"/>
    <cellStyle name="计算 2 5 2" xfId="4115"/>
    <cellStyle name="计算 2 6" xfId="4116"/>
    <cellStyle name="计算 2 7" xfId="4117"/>
    <cellStyle name="计算 3 2 2" xfId="4118"/>
    <cellStyle name="计算 3 2 2 2" xfId="4119"/>
    <cellStyle name="计算 3 2 2 2 2" xfId="4120"/>
    <cellStyle name="计算 3 2 2 3" xfId="4121"/>
    <cellStyle name="计算 3 2 3" xfId="4122"/>
    <cellStyle name="计算 3 2 3 2" xfId="4123"/>
    <cellStyle name="计算 3 2 4" xfId="4124"/>
    <cellStyle name="计算 3 3" xfId="4125"/>
    <cellStyle name="计算 3 3 2 2" xfId="4126"/>
    <cellStyle name="计算 3 3 3" xfId="4127"/>
    <cellStyle name="计算 3 4 2" xfId="4128"/>
    <cellStyle name="计算 3 5" xfId="4129"/>
    <cellStyle name="计算 4 2 2" xfId="4130"/>
    <cellStyle name="计算 4 2 2 2" xfId="4131"/>
    <cellStyle name="计算 4 2 3" xfId="4132"/>
    <cellStyle name="计算 4 3" xfId="4133"/>
    <cellStyle name="计算 5 2 2" xfId="4134"/>
    <cellStyle name="计算 5 2 2 2" xfId="4135"/>
    <cellStyle name="计算 5 3" xfId="4136"/>
    <cellStyle name="计算 5 4" xfId="4137"/>
    <cellStyle name="计算 6 3" xfId="4138"/>
    <cellStyle name="检查单元格 2 3" xfId="4139"/>
    <cellStyle name="检查单元格 2 4" xfId="4140"/>
    <cellStyle name="检查单元格 2 5" xfId="4141"/>
    <cellStyle name="检查单元格 2 6" xfId="4142"/>
    <cellStyle name="检查单元格 3 2" xfId="4143"/>
    <cellStyle name="检查单元格 3 3" xfId="4144"/>
    <cellStyle name="检查单元格 3 5" xfId="4145"/>
    <cellStyle name="检查单元格 4" xfId="4146"/>
    <cellStyle name="检查单元格 4 2" xfId="4147"/>
    <cellStyle name="检查单元格 4 4" xfId="4148"/>
    <cellStyle name="检查单元格 5" xfId="4149"/>
    <cellStyle name="检查单元格 5 2 2" xfId="4150"/>
    <cellStyle name="检查单元格 5 2 2 2" xfId="4151"/>
    <cellStyle name="检查单元格 5 2 3" xfId="4152"/>
    <cellStyle name="检查单元格 5 3" xfId="4153"/>
    <cellStyle name="千位_，" xfId="4154"/>
    <cellStyle name="检查单元格 5 3 2" xfId="4155"/>
    <cellStyle name="检查单元格 6 2 2" xfId="4156"/>
    <cellStyle name="检查单元格 7 2" xfId="4157"/>
    <cellStyle name="解释性文本 3 2" xfId="4158"/>
    <cellStyle name="解释性文本 4" xfId="4159"/>
    <cellStyle name="解释性文本 4 2" xfId="4160"/>
    <cellStyle name="解释性文本 4 2 2" xfId="4161"/>
    <cellStyle name="警告文本 2 2 2 2" xfId="4162"/>
    <cellStyle name="警告文本 2 2 3" xfId="4163"/>
    <cellStyle name="警告文本 2 4" xfId="4164"/>
    <cellStyle name="警告文本 3 2 2 2" xfId="4165"/>
    <cellStyle name="警告文本 3 3" xfId="4166"/>
    <cellStyle name="警告文本 4 2" xfId="4167"/>
    <cellStyle name="警告文本 4 2 2" xfId="4168"/>
    <cellStyle name="警告文本 4 3" xfId="4169"/>
    <cellStyle name="警告文本 5" xfId="4170"/>
    <cellStyle name="警告文本 5 2" xfId="4171"/>
    <cellStyle name="警告文本 5 2 2" xfId="4172"/>
    <cellStyle name="警告文本 5 3" xfId="4173"/>
    <cellStyle name="警告文本 6" xfId="4174"/>
    <cellStyle name="警告文本 6 2" xfId="4175"/>
    <cellStyle name="链接单元格 3" xfId="4176"/>
    <cellStyle name="链接单元格 4" xfId="4177"/>
    <cellStyle name="普通_97-917" xfId="4178"/>
    <cellStyle name="千分位[0]_BT (2)" xfId="4179"/>
    <cellStyle name="千位分隔 11" xfId="4180"/>
    <cellStyle name="千位分隔 2" xfId="4181"/>
    <cellStyle name="千位分隔 2 2" xfId="4182"/>
    <cellStyle name="千位分隔 2 2 2" xfId="4183"/>
    <cellStyle name="千位分隔 2 2 2 2" xfId="4184"/>
    <cellStyle name="千位分隔 2 2 2 2 2" xfId="4185"/>
    <cellStyle name="千位分隔 2 2 2 3" xfId="4186"/>
    <cellStyle name="千位分隔 2 2 2 3 2" xfId="4187"/>
    <cellStyle name="千位分隔 2 2 2 4" xfId="4188"/>
    <cellStyle name="千位分隔 2 2 2 4 2" xfId="4189"/>
    <cellStyle name="千位分隔 2 2 2 5" xfId="4190"/>
    <cellStyle name="千位分隔 2 2 2 5 2" xfId="4191"/>
    <cellStyle name="千位分隔 2 2 2 6" xfId="4192"/>
    <cellStyle name="千位分隔 2 2 3" xfId="4193"/>
    <cellStyle name="千位分隔 2 2 3 2" xfId="4194"/>
    <cellStyle name="千位分隔 2 2 3 2 2" xfId="4195"/>
    <cellStyle name="千位分隔 2 2 3 3" xfId="4196"/>
    <cellStyle name="千位分隔 2 2 3 3 2" xfId="4197"/>
    <cellStyle name="千位分隔 2 2 3 4" xfId="4198"/>
    <cellStyle name="千位分隔 2 2 3 5" xfId="4199"/>
    <cellStyle name="千位分隔 2 2 4" xfId="4200"/>
    <cellStyle name="强调文字颜色 3 2" xfId="4201"/>
    <cellStyle name="千位分隔 2 2 4 2 2" xfId="4202"/>
    <cellStyle name="强调文字颜色 4 2" xfId="4203"/>
    <cellStyle name="千位分隔 2 2 4 3 2" xfId="4204"/>
    <cellStyle name="强调文字颜色 5 2" xfId="4205"/>
    <cellStyle name="千位分隔 2 2 4 4 2" xfId="4206"/>
    <cellStyle name="千位分隔 2 2 5" xfId="4207"/>
    <cellStyle name="千位分隔 2 2 5 2" xfId="4208"/>
    <cellStyle name="千位分隔 2 2 6" xfId="4209"/>
    <cellStyle name="千位分隔 2 2 6 2" xfId="4210"/>
    <cellStyle name="千位分隔 2 2 7" xfId="4211"/>
    <cellStyle name="千位分隔 2 2 7 2" xfId="4212"/>
    <cellStyle name="千位分隔 2 3" xfId="4213"/>
    <cellStyle name="千位分隔 2 3 2" xfId="4214"/>
    <cellStyle name="千位分隔 2 3 2 2" xfId="4215"/>
    <cellStyle name="千位分隔 2 3 3" xfId="4216"/>
    <cellStyle name="千位分隔 2 3 3 2" xfId="4217"/>
    <cellStyle name="千位分隔 2 3 4" xfId="4218"/>
    <cellStyle name="千位分隔 2 3 4 2" xfId="4219"/>
    <cellStyle name="千位分隔 2 3 5" xfId="4220"/>
    <cellStyle name="千位分隔 2 3 5 2" xfId="4221"/>
    <cellStyle name="千位分隔 2 3 6" xfId="4222"/>
    <cellStyle name="千位分隔 2 4" xfId="4223"/>
    <cellStyle name="千位分隔 2 4 2" xfId="4224"/>
    <cellStyle name="千位分隔 2 4 2 2" xfId="4225"/>
    <cellStyle name="千位分隔 2 4 3" xfId="4226"/>
    <cellStyle name="千位分隔 2 4 3 2" xfId="4227"/>
    <cellStyle name="千位分隔 2 4 4" xfId="4228"/>
    <cellStyle name="千位分隔 2 4 5" xfId="4229"/>
    <cellStyle name="千位分隔 2 5" xfId="4230"/>
    <cellStyle name="千位分隔 2 5 2" xfId="4231"/>
    <cellStyle name="千位分隔 2 5 2 2" xfId="4232"/>
    <cellStyle name="千位分隔 2 5 3" xfId="4233"/>
    <cellStyle name="千位分隔 2 5 3 2" xfId="4234"/>
    <cellStyle name="千位分隔 2 5 4" xfId="4235"/>
    <cellStyle name="千位分隔 2 5 4 2" xfId="4236"/>
    <cellStyle name="千位分隔 2 5 5" xfId="4237"/>
    <cellStyle name="千位分隔 2 6" xfId="4238"/>
    <cellStyle name="千位分隔 2 6 2" xfId="4239"/>
    <cellStyle name="千位分隔 2 7" xfId="4240"/>
    <cellStyle name="千位分隔 2 7 2" xfId="4241"/>
    <cellStyle name="千位分隔 2 8" xfId="4242"/>
    <cellStyle name="千位分隔 2 8 2" xfId="4243"/>
    <cellStyle name="千位分隔 2 9" xfId="4244"/>
    <cellStyle name="千位分隔 3" xfId="4245"/>
    <cellStyle name="千位分隔 3 10" xfId="4246"/>
    <cellStyle name="千位分隔 3 11" xfId="4247"/>
    <cellStyle name="千位分隔 3 2" xfId="4248"/>
    <cellStyle name="千位分隔 3 2 2" xfId="4249"/>
    <cellStyle name="强调文字颜色 3 2 5" xfId="4250"/>
    <cellStyle name="千位分隔 3 2 2 2" xfId="4251"/>
    <cellStyle name="强调文字颜色 3 2 5 2" xfId="4252"/>
    <cellStyle name="千位分隔 3 2 2 2 2" xfId="4253"/>
    <cellStyle name="强调文字颜色 3 2 6" xfId="4254"/>
    <cellStyle name="千位分隔 3 2 2 3" xfId="4255"/>
    <cellStyle name="千位分隔 3 2 2 3 2" xfId="4256"/>
    <cellStyle name="强调文字颜色 3 2 7" xfId="4257"/>
    <cellStyle name="千位分隔 3 2 2 4" xfId="4258"/>
    <cellStyle name="千位分隔 3 2 2 4 2" xfId="4259"/>
    <cellStyle name="千位分隔 3 2 2 5" xfId="4260"/>
    <cellStyle name="千位分隔 3 2 3" xfId="4261"/>
    <cellStyle name="强调文字颜色 3 3 5" xfId="4262"/>
    <cellStyle name="千位分隔 3 2 3 2" xfId="4263"/>
    <cellStyle name="千位分隔 3 2 3 2 2" xfId="4264"/>
    <cellStyle name="千位分隔 3 2 3 3" xfId="4265"/>
    <cellStyle name="千位分隔 3 2 3 3 2" xfId="4266"/>
    <cellStyle name="千位分隔 3 2 4" xfId="4267"/>
    <cellStyle name="千位分隔 3 2 4 2" xfId="4268"/>
    <cellStyle name="千位分隔 3 2 4 2 2" xfId="4269"/>
    <cellStyle name="千位分隔 3 2 4 3" xfId="4270"/>
    <cellStyle name="千位分隔 3 2 4 3 2" xfId="4271"/>
    <cellStyle name="千位分隔 3 2 4 4 2" xfId="4272"/>
    <cellStyle name="千位分隔 3 2 4 5" xfId="4273"/>
    <cellStyle name="千位分隔 3 2 5" xfId="4274"/>
    <cellStyle name="千位分隔 3 2 5 2" xfId="4275"/>
    <cellStyle name="千位分隔 3 2 6" xfId="4276"/>
    <cellStyle name="千位分隔 3 2 6 2" xfId="4277"/>
    <cellStyle name="千位分隔 3 2 7" xfId="4278"/>
    <cellStyle name="千位分隔 3 2 7 2" xfId="4279"/>
    <cellStyle name="千位分隔 3 3" xfId="4280"/>
    <cellStyle name="千位分隔 3 3 2" xfId="4281"/>
    <cellStyle name="强调文字颜色 4 2 5" xfId="4282"/>
    <cellStyle name="千位分隔 3 3 2 2" xfId="4283"/>
    <cellStyle name="千位分隔 3 3 3" xfId="4284"/>
    <cellStyle name="强调文字颜色 4 3 5" xfId="4285"/>
    <cellStyle name="千位分隔 3 3 3 2" xfId="4286"/>
    <cellStyle name="千位分隔 3 3 4" xfId="4287"/>
    <cellStyle name="千位分隔 3 3 4 2" xfId="4288"/>
    <cellStyle name="千位分隔 3 3 5" xfId="4289"/>
    <cellStyle name="千位分隔 3 4" xfId="4290"/>
    <cellStyle name="输出 6" xfId="4291"/>
    <cellStyle name="千位分隔 3 4 2" xfId="4292"/>
    <cellStyle name="输出 6 2" xfId="4293"/>
    <cellStyle name="强调文字颜色 5 2 5" xfId="4294"/>
    <cellStyle name="千位分隔 3 4 2 2" xfId="4295"/>
    <cellStyle name="输出 7" xfId="4296"/>
    <cellStyle name="千位分隔 3 4 3" xfId="4297"/>
    <cellStyle name="输出 7 2" xfId="4298"/>
    <cellStyle name="强调文字颜色 5 3 5" xfId="4299"/>
    <cellStyle name="千位分隔 3 4 3 2" xfId="4300"/>
    <cellStyle name="输出 8" xfId="4301"/>
    <cellStyle name="千位分隔 3 4 4" xfId="4302"/>
    <cellStyle name="千位分隔 3 4 4 2" xfId="4303"/>
    <cellStyle name="输出 9" xfId="4304"/>
    <cellStyle name="千位分隔 3 4 5" xfId="4305"/>
    <cellStyle name="千位分隔 3 5" xfId="4306"/>
    <cellStyle name="千位分隔 3 5 2" xfId="4307"/>
    <cellStyle name="强调文字颜色 6 2 5" xfId="4308"/>
    <cellStyle name="千位分隔 3 5 2 2" xfId="4309"/>
    <cellStyle name="千位分隔 3 5 3" xfId="4310"/>
    <cellStyle name="强调文字颜色 6 3 5" xfId="4311"/>
    <cellStyle name="千位分隔 3 5 3 2" xfId="4312"/>
    <cellStyle name="千位分隔 3 5 4" xfId="4313"/>
    <cellStyle name="千位分隔 3 6" xfId="4314"/>
    <cellStyle name="千位分隔 3 6 2" xfId="4315"/>
    <cellStyle name="千位分隔 3 6 2 2" xfId="4316"/>
    <cellStyle name="千位分隔 3 6 3" xfId="4317"/>
    <cellStyle name="注释 2 2 2 4" xfId="4318"/>
    <cellStyle name="千位分隔 3 6 3 2" xfId="4319"/>
    <cellStyle name="千位分隔 3 6 4" xfId="4320"/>
    <cellStyle name="千位分隔 3 6 4 2" xfId="4321"/>
    <cellStyle name="千位分隔 3 6 5" xfId="4322"/>
    <cellStyle name="千位分隔 3 7" xfId="4323"/>
    <cellStyle name="千位分隔 3 7 2" xfId="4324"/>
    <cellStyle name="千位分隔 3 8" xfId="4325"/>
    <cellStyle name="千位分隔 3 8 2" xfId="4326"/>
    <cellStyle name="千位分隔 3 9" xfId="4327"/>
    <cellStyle name="千位分隔 3 9 2" xfId="4328"/>
    <cellStyle name="千位分隔 4" xfId="4329"/>
    <cellStyle name="千位分隔 4 10" xfId="4330"/>
    <cellStyle name="千位分隔 4 2" xfId="4331"/>
    <cellStyle name="千位分隔 4 2 2" xfId="4332"/>
    <cellStyle name="千位分隔 4 2 2 2" xfId="4333"/>
    <cellStyle name="千位分隔 4 2 2 2 2" xfId="4334"/>
    <cellStyle name="千位分隔 4 2 2 3" xfId="4335"/>
    <cellStyle name="千位分隔 4 2 2 3 2" xfId="4336"/>
    <cellStyle name="千位分隔 4 2 2 4" xfId="4337"/>
    <cellStyle name="千位分隔 4 2 2 4 2" xfId="4338"/>
    <cellStyle name="千位分隔 4 2 2 5" xfId="4339"/>
    <cellStyle name="千位分隔 4 2 3" xfId="4340"/>
    <cellStyle name="千位分隔 4 2 4" xfId="4341"/>
    <cellStyle name="千位分隔 4 2 4 2" xfId="4342"/>
    <cellStyle name="千位分隔 4 2 4 2 2" xfId="4343"/>
    <cellStyle name="千位分隔 4 2 4 3" xfId="4344"/>
    <cellStyle name="适中 6" xfId="4345"/>
    <cellStyle name="千位分隔 4 2 4 3 2" xfId="4346"/>
    <cellStyle name="千位分隔 4 2 4 4 2" xfId="4347"/>
    <cellStyle name="千位分隔 4 2 4 5" xfId="4348"/>
    <cellStyle name="千位分隔 4 2 5" xfId="4349"/>
    <cellStyle name="千位分隔 4 2 5 2" xfId="4350"/>
    <cellStyle name="千位分隔 4 2 6" xfId="4351"/>
    <cellStyle name="千位分隔 4 2 6 2" xfId="4352"/>
    <cellStyle name="千位分隔 4 2 7" xfId="4353"/>
    <cellStyle name="千位分隔 4 2 7 2" xfId="4354"/>
    <cellStyle name="千位分隔 4 2 8" xfId="4355"/>
    <cellStyle name="千位分隔 4 3" xfId="4356"/>
    <cellStyle name="千位分隔 4 3 2" xfId="4357"/>
    <cellStyle name="千位分隔 4 3 2 2" xfId="4358"/>
    <cellStyle name="千位分隔 4 3 4" xfId="4359"/>
    <cellStyle name="千位分隔 4 3 4 2" xfId="4360"/>
    <cellStyle name="千位分隔 4 3 5" xfId="4361"/>
    <cellStyle name="千位分隔 4 4" xfId="4362"/>
    <cellStyle name="千位分隔 4 4 2" xfId="4363"/>
    <cellStyle name="千位分隔 4 4 2 2" xfId="4364"/>
    <cellStyle name="千位分隔 4 4 3" xfId="4365"/>
    <cellStyle name="千位分隔 4 4 3 2" xfId="4366"/>
    <cellStyle name="千位分隔 4 4 4 2" xfId="4367"/>
    <cellStyle name="千位分隔 4 4 5" xfId="4368"/>
    <cellStyle name="千位分隔 4 5" xfId="4369"/>
    <cellStyle name="千位分隔 4 5 2" xfId="4370"/>
    <cellStyle name="千位分隔 4 5 2 2" xfId="4371"/>
    <cellStyle name="千位分隔 4 5 3" xfId="4372"/>
    <cellStyle name="千位分隔 4 5 3 2" xfId="4373"/>
    <cellStyle name="千位分隔 4 5 4" xfId="4374"/>
    <cellStyle name="千位分隔 4 6" xfId="4375"/>
    <cellStyle name="千位分隔 4 6 2" xfId="4376"/>
    <cellStyle name="千位分隔 4 6 2 2" xfId="4377"/>
    <cellStyle name="千位分隔 4 6 3" xfId="4378"/>
    <cellStyle name="千位分隔 4 6 3 2" xfId="4379"/>
    <cellStyle name="千位分隔 4 6 4" xfId="4380"/>
    <cellStyle name="千位分隔 4 6 4 2" xfId="4381"/>
    <cellStyle name="千位分隔 4 6 5" xfId="4382"/>
    <cellStyle name="千位分隔 4 7" xfId="4383"/>
    <cellStyle name="千位分隔 4 7 2" xfId="4384"/>
    <cellStyle name="千位分隔 4 8" xfId="4385"/>
    <cellStyle name="千位分隔 4 8 2" xfId="4386"/>
    <cellStyle name="千位分隔 4 9" xfId="4387"/>
    <cellStyle name="千位分隔 4 9 2" xfId="4388"/>
    <cellStyle name="千位分隔 5" xfId="4389"/>
    <cellStyle name="千位分隔 5 2" xfId="4390"/>
    <cellStyle name="千位分隔 5 2 2" xfId="4391"/>
    <cellStyle name="千位分隔 5 3" xfId="4392"/>
    <cellStyle name="千位分隔 5 3 2" xfId="4393"/>
    <cellStyle name="千位分隔 5 4" xfId="4394"/>
    <cellStyle name="千位分隔 5 4 2" xfId="4395"/>
    <cellStyle name="千位分隔 5 5" xfId="4396"/>
    <cellStyle name="千位分隔 6" xfId="4397"/>
    <cellStyle name="千位分隔 6 2" xfId="4398"/>
    <cellStyle name="千位分隔 6 2 2" xfId="4399"/>
    <cellStyle name="千位分隔 6 3" xfId="4400"/>
    <cellStyle name="千位分隔 6 3 2" xfId="4401"/>
    <cellStyle name="千位分隔 6 4" xfId="4402"/>
    <cellStyle name="千位分隔 7" xfId="4403"/>
    <cellStyle name="千位分隔 7 2" xfId="4404"/>
    <cellStyle name="千位分隔 8" xfId="4405"/>
    <cellStyle name="千位分隔 8 2" xfId="4406"/>
    <cellStyle name="千位分隔 9" xfId="4407"/>
    <cellStyle name="千位分隔 9 2" xfId="4408"/>
    <cellStyle name="钎霖_laroux" xfId="4409"/>
    <cellStyle name="强调文字颜色 1 2" xfId="4410"/>
    <cellStyle name="强调文字颜色 1 2 2" xfId="4411"/>
    <cellStyle name="强调文字颜色 1 2 2 2" xfId="4412"/>
    <cellStyle name="强调文字颜色 1 2 2 2 2" xfId="4413"/>
    <cellStyle name="强调文字颜色 1 2 2 2 2 2" xfId="4414"/>
    <cellStyle name="强调文字颜色 1 2 2 2 3" xfId="4415"/>
    <cellStyle name="强调文字颜色 1 2 2 3 2" xfId="4416"/>
    <cellStyle name="强调文字颜色 1 2 2 4" xfId="4417"/>
    <cellStyle name="强调文字颜色 1 2 3" xfId="4418"/>
    <cellStyle name="强调文字颜色 1 2 3 2" xfId="4419"/>
    <cellStyle name="强调文字颜色 1 2 3 3" xfId="4420"/>
    <cellStyle name="强调文字颜色 1 2 3 4" xfId="4421"/>
    <cellStyle name="强调文字颜色 1 2 3 5" xfId="4422"/>
    <cellStyle name="强调文字颜色 1 2 4" xfId="4423"/>
    <cellStyle name="强调文字颜色 1 2 4 2" xfId="4424"/>
    <cellStyle name="强调文字颜色 1 2 4 2 2" xfId="4425"/>
    <cellStyle name="强调文字颜色 1 2 4 3" xfId="4426"/>
    <cellStyle name="强调文字颜色 1 2 5" xfId="4427"/>
    <cellStyle name="强调文字颜色 1 2 5 2" xfId="4428"/>
    <cellStyle name="强调文字颜色 1 2 6" xfId="4429"/>
    <cellStyle name="强调文字颜色 1 2 7" xfId="4430"/>
    <cellStyle name="强调文字颜色 1 3" xfId="4431"/>
    <cellStyle name="强调文字颜色 1 3 2" xfId="4432"/>
    <cellStyle name="强调文字颜色 1 3 2 2" xfId="4433"/>
    <cellStyle name="强调文字颜色 1 3 2 2 2 2" xfId="4434"/>
    <cellStyle name="强调文字颜色 1 3 2 2 3" xfId="4435"/>
    <cellStyle name="强调文字颜色 1 3 2 3" xfId="4436"/>
    <cellStyle name="强调文字颜色 1 3 2 3 2" xfId="4437"/>
    <cellStyle name="强调文字颜色 1 3 2 4" xfId="4438"/>
    <cellStyle name="强调文字颜色 1 3 3 2" xfId="4439"/>
    <cellStyle name="强调文字颜色 1 3 3 3" xfId="4440"/>
    <cellStyle name="强调文字颜色 1 3 4" xfId="4441"/>
    <cellStyle name="强调文字颜色 1 3 4 2" xfId="4442"/>
    <cellStyle name="强调文字颜色 1 3 5" xfId="4443"/>
    <cellStyle name="强调文字颜色 1 4" xfId="4444"/>
    <cellStyle name="强调文字颜色 1 4 2" xfId="4445"/>
    <cellStyle name="强调文字颜色 1 4 2 2" xfId="4446"/>
    <cellStyle name="强调文字颜色 1 4 2 2 2" xfId="4447"/>
    <cellStyle name="强调文字颜色 1 4 2 3" xfId="4448"/>
    <cellStyle name="强调文字颜色 1 4 3" xfId="4449"/>
    <cellStyle name="强调文字颜色 1 4 3 2" xfId="4450"/>
    <cellStyle name="强调文字颜色 1 4 4" xfId="4451"/>
    <cellStyle name="强调文字颜色 1 5" xfId="4452"/>
    <cellStyle name="强调文字颜色 1 5 2" xfId="4453"/>
    <cellStyle name="强调文字颜色 1 5 2 2" xfId="4454"/>
    <cellStyle name="强调文字颜色 1 5 2 2 2" xfId="4455"/>
    <cellStyle name="强调文字颜色 1 5 2 3" xfId="4456"/>
    <cellStyle name="强调文字颜色 1 5 3" xfId="4457"/>
    <cellStyle name="强调文字颜色 1 5 3 2" xfId="4458"/>
    <cellStyle name="强调文字颜色 1 5 4" xfId="4459"/>
    <cellStyle name="强调文字颜色 1 6" xfId="4460"/>
    <cellStyle name="强调文字颜色 1 6 2" xfId="4461"/>
    <cellStyle name="强调文字颜色 1 6 2 2" xfId="4462"/>
    <cellStyle name="强调文字颜色 1 6 3" xfId="4463"/>
    <cellStyle name="强调文字颜色 1 7" xfId="4464"/>
    <cellStyle name="强调文字颜色 1 7 2" xfId="4465"/>
    <cellStyle name="强调文字颜色 1 8" xfId="4466"/>
    <cellStyle name="强调文字颜色 1 9" xfId="4467"/>
    <cellStyle name="强调文字颜色 2 2" xfId="4468"/>
    <cellStyle name="强调文字颜色 2 2 2" xfId="4469"/>
    <cellStyle name="强调文字颜色 2 2 3" xfId="4470"/>
    <cellStyle name="强调文字颜色 2 2 4" xfId="4471"/>
    <cellStyle name="强调文字颜色 2 2 5" xfId="4472"/>
    <cellStyle name="强调文字颜色 2 2 6" xfId="4473"/>
    <cellStyle name="强调文字颜色 2 2 7" xfId="4474"/>
    <cellStyle name="强调文字颜色 2 3" xfId="4475"/>
    <cellStyle name="强调文字颜色 2 3 2" xfId="4476"/>
    <cellStyle name="强调文字颜色 2 3 2 2" xfId="4477"/>
    <cellStyle name="强调文字颜色 2 3 2 2 2" xfId="4478"/>
    <cellStyle name="强调文字颜色 2 3 2 2 2 2" xfId="4479"/>
    <cellStyle name="强调文字颜色 2 3 2 2 3" xfId="4480"/>
    <cellStyle name="强调文字颜色 2 3 2 3" xfId="4481"/>
    <cellStyle name="强调文字颜色 2 3 2 3 2" xfId="4482"/>
    <cellStyle name="强调文字颜色 2 3 2 4" xfId="4483"/>
    <cellStyle name="强调文字颜色 2 3 3" xfId="4484"/>
    <cellStyle name="强调文字颜色 2 3 3 2" xfId="4485"/>
    <cellStyle name="强调文字颜色 2 3 3 2 2" xfId="4486"/>
    <cellStyle name="强调文字颜色 2 3 3 3" xfId="4487"/>
    <cellStyle name="强调文字颜色 2 3 4" xfId="4488"/>
    <cellStyle name="强调文字颜色 2 3 4 2" xfId="4489"/>
    <cellStyle name="强调文字颜色 2 3 5" xfId="4490"/>
    <cellStyle name="强调文字颜色 2 4" xfId="4491"/>
    <cellStyle name="强调文字颜色 2 4 2" xfId="4492"/>
    <cellStyle name="强调文字颜色 2 4 2 2" xfId="4493"/>
    <cellStyle name="强调文字颜色 2 4 2 2 2" xfId="4494"/>
    <cellStyle name="强调文字颜色 2 4 2 3" xfId="4495"/>
    <cellStyle name="强调文字颜色 2 4 3" xfId="4496"/>
    <cellStyle name="强调文字颜色 2 4 3 2" xfId="4497"/>
    <cellStyle name="强调文字颜色 2 4 4" xfId="4498"/>
    <cellStyle name="强调文字颜色 2 5" xfId="4499"/>
    <cellStyle name="强调文字颜色 2 5 2" xfId="4500"/>
    <cellStyle name="强调文字颜色 2 5 2 2" xfId="4501"/>
    <cellStyle name="强调文字颜色 2 5 2 2 2" xfId="4502"/>
    <cellStyle name="强调文字颜色 2 5 2 3" xfId="4503"/>
    <cellStyle name="强调文字颜色 2 5 3" xfId="4504"/>
    <cellStyle name="强调文字颜色 2 5 3 2" xfId="4505"/>
    <cellStyle name="强调文字颜色 2 5 4" xfId="4506"/>
    <cellStyle name="强调文字颜色 2 6" xfId="4507"/>
    <cellStyle name="强调文字颜色 2 6 2" xfId="4508"/>
    <cellStyle name="强调文字颜色 2 6 2 2" xfId="4509"/>
    <cellStyle name="强调文字颜色 2 6 3" xfId="4510"/>
    <cellStyle name="强调文字颜色 2 7" xfId="4511"/>
    <cellStyle name="强调文字颜色 2 7 2" xfId="4512"/>
    <cellStyle name="强调文字颜色 2 8" xfId="4513"/>
    <cellStyle name="强调文字颜色 2 9" xfId="4514"/>
    <cellStyle name="强调文字颜色 3 2 2" xfId="4515"/>
    <cellStyle name="强调文字颜色 3 2 2 2" xfId="4516"/>
    <cellStyle name="强调文字颜色 3 2 2 2 2" xfId="4517"/>
    <cellStyle name="强调文字颜色 3 2 2 2 2 2" xfId="4518"/>
    <cellStyle name="强调文字颜色 3 2 2 2 3" xfId="4519"/>
    <cellStyle name="强调文字颜色 3 2 2 3" xfId="4520"/>
    <cellStyle name="强调文字颜色 3 2 2 3 2" xfId="4521"/>
    <cellStyle name="强调文字颜色 3 2 2 4" xfId="4522"/>
    <cellStyle name="强调文字颜色 3 2 3" xfId="4523"/>
    <cellStyle name="强调文字颜色 3 2 3 2" xfId="4524"/>
    <cellStyle name="强调文字颜色 3 2 3 2 2" xfId="4525"/>
    <cellStyle name="强调文字颜色 3 2 3 2 2 2" xfId="4526"/>
    <cellStyle name="强调文字颜色 3 2 3 2 3" xfId="4527"/>
    <cellStyle name="强调文字颜色 3 2 3 3" xfId="4528"/>
    <cellStyle name="强调文字颜色 3 2 3 3 2" xfId="4529"/>
    <cellStyle name="强调文字颜色 3 2 3 4" xfId="4530"/>
    <cellStyle name="强调文字颜色 3 2 3 5" xfId="4531"/>
    <cellStyle name="强调文字颜色 3 2 4" xfId="4532"/>
    <cellStyle name="强调文字颜色 3 2 4 2" xfId="4533"/>
    <cellStyle name="强调文字颜色 3 2 4 2 2" xfId="4534"/>
    <cellStyle name="强调文字颜色 3 2 4 3" xfId="4535"/>
    <cellStyle name="强调文字颜色 3 3" xfId="4536"/>
    <cellStyle name="强调文字颜色 3 3 2" xfId="4537"/>
    <cellStyle name="强调文字颜色 3 3 2 2" xfId="4538"/>
    <cellStyle name="强调文字颜色 3 3 2 2 2" xfId="4539"/>
    <cellStyle name="强调文字颜色 3 3 2 2 2 2" xfId="4540"/>
    <cellStyle name="强调文字颜色 3 3 2 2 3" xfId="4541"/>
    <cellStyle name="强调文字颜色 3 3 2 3" xfId="4542"/>
    <cellStyle name="强调文字颜色 3 3 2 3 2" xfId="4543"/>
    <cellStyle name="强调文字颜色 3 3 2 4" xfId="4544"/>
    <cellStyle name="强调文字颜色 3 3 3" xfId="4545"/>
    <cellStyle name="强调文字颜色 3 3 3 2" xfId="4546"/>
    <cellStyle name="强调文字颜色 3 3 3 2 2" xfId="4547"/>
    <cellStyle name="强调文字颜色 3 3 3 3" xfId="4548"/>
    <cellStyle name="强调文字颜色 3 3 4" xfId="4549"/>
    <cellStyle name="强调文字颜色 3 3 4 2" xfId="4550"/>
    <cellStyle name="强调文字颜色 3 4" xfId="4551"/>
    <cellStyle name="强调文字颜色 3 4 2" xfId="4552"/>
    <cellStyle name="强调文字颜色 3 4 2 2" xfId="4553"/>
    <cellStyle name="强调文字颜色 3 4 2 2 2" xfId="4554"/>
    <cellStyle name="强调文字颜色 3 4 3" xfId="4555"/>
    <cellStyle name="强调文字颜色 3 4 3 2" xfId="4556"/>
    <cellStyle name="强调文字颜色 3 4 4" xfId="4557"/>
    <cellStyle name="强调文字颜色 3 5" xfId="4558"/>
    <cellStyle name="强调文字颜色 3 5 2" xfId="4559"/>
    <cellStyle name="强调文字颜色 3 5 2 2" xfId="4560"/>
    <cellStyle name="强调文字颜色 3 5 2 2 2" xfId="4561"/>
    <cellStyle name="强调文字颜色 3 5 2 3" xfId="4562"/>
    <cellStyle name="强调文字颜色 3 5 3" xfId="4563"/>
    <cellStyle name="强调文字颜色 3 5 3 2" xfId="4564"/>
    <cellStyle name="强调文字颜色 3 5 4" xfId="4565"/>
    <cellStyle name="强调文字颜色 3 6" xfId="4566"/>
    <cellStyle name="强调文字颜色 3 6 2" xfId="4567"/>
    <cellStyle name="强调文字颜色 3 6 2 2" xfId="4568"/>
    <cellStyle name="强调文字颜色 3 6 3" xfId="4569"/>
    <cellStyle name="强调文字颜色 3 7" xfId="4570"/>
    <cellStyle name="强调文字颜色 3 7 2" xfId="4571"/>
    <cellStyle name="强调文字颜色 3 8" xfId="4572"/>
    <cellStyle name="强调文字颜色 3 9" xfId="4573"/>
    <cellStyle name="强调文字颜色 4 2 2" xfId="4574"/>
    <cellStyle name="强调文字颜色 4 2 2 2" xfId="4575"/>
    <cellStyle name="强调文字颜色 4 2 2 2 2" xfId="4576"/>
    <cellStyle name="强调文字颜色 4 2 2 2 2 2" xfId="4577"/>
    <cellStyle name="强调文字颜色 4 2 2 2 3" xfId="4578"/>
    <cellStyle name="强调文字颜色 4 2 2 3" xfId="4579"/>
    <cellStyle name="强调文字颜色 4 2 2 4" xfId="4580"/>
    <cellStyle name="强调文字颜色 4 2 3" xfId="4581"/>
    <cellStyle name="强调文字颜色 4 2 3 5" xfId="4582"/>
    <cellStyle name="强调文字颜色 4 2 4" xfId="4583"/>
    <cellStyle name="强调文字颜色 4 2 4 2" xfId="4584"/>
    <cellStyle name="强调文字颜色 4 2 4 2 2" xfId="4585"/>
    <cellStyle name="强调文字颜色 4 2 4 3" xfId="4586"/>
    <cellStyle name="强调文字颜色 4 2 5 2" xfId="4587"/>
    <cellStyle name="强调文字颜色 4 2 6" xfId="4588"/>
    <cellStyle name="强调文字颜色 4 2 7" xfId="4589"/>
    <cellStyle name="强调文字颜色 4 3" xfId="4590"/>
    <cellStyle name="强调文字颜色 4 3 2" xfId="4591"/>
    <cellStyle name="强调文字颜色 4 3 2 2" xfId="4592"/>
    <cellStyle name="强调文字颜色 4 3 2 2 2" xfId="4593"/>
    <cellStyle name="强调文字颜色 4 3 2 2 2 2" xfId="4594"/>
    <cellStyle name="强调文字颜色 4 3 2 2 3" xfId="4595"/>
    <cellStyle name="强调文字颜色 4 3 2 3" xfId="4596"/>
    <cellStyle name="强调文字颜色 4 3 2 3 2" xfId="4597"/>
    <cellStyle name="强调文字颜色 4 3 2 4" xfId="4598"/>
    <cellStyle name="强调文字颜色 4 3 3" xfId="4599"/>
    <cellStyle name="强调文字颜色 4 3 3 2" xfId="4600"/>
    <cellStyle name="强调文字颜色 4 3 3 2 2" xfId="4601"/>
    <cellStyle name="强调文字颜色 4 3 3 3" xfId="4602"/>
    <cellStyle name="强调文字颜色 4 3 4" xfId="4603"/>
    <cellStyle name="强调文字颜色 4 3 4 2" xfId="4604"/>
    <cellStyle name="强调文字颜色 4 4" xfId="4605"/>
    <cellStyle name="强调文字颜色 4 4 2" xfId="4606"/>
    <cellStyle name="强调文字颜色 4 4 2 2" xfId="4607"/>
    <cellStyle name="强调文字颜色 4 4 2 2 2" xfId="4608"/>
    <cellStyle name="强调文字颜色 4 4 2 3" xfId="4609"/>
    <cellStyle name="强调文字颜色 4 4 3" xfId="4610"/>
    <cellStyle name="强调文字颜色 4 4 3 2" xfId="4611"/>
    <cellStyle name="强调文字颜色 4 4 4" xfId="4612"/>
    <cellStyle name="强调文字颜色 4 5" xfId="4613"/>
    <cellStyle name="强调文字颜色 4 5 2" xfId="4614"/>
    <cellStyle name="强调文字颜色 4 5 2 2" xfId="4615"/>
    <cellStyle name="强调文字颜色 4 5 2 2 2" xfId="4616"/>
    <cellStyle name="强调文字颜色 4 5 2 3" xfId="4617"/>
    <cellStyle name="强调文字颜色 4 5 3" xfId="4618"/>
    <cellStyle name="强调文字颜色 4 5 3 2" xfId="4619"/>
    <cellStyle name="强调文字颜色 4 5 4" xfId="4620"/>
    <cellStyle name="强调文字颜色 4 6" xfId="4621"/>
    <cellStyle name="强调文字颜色 4 6 2" xfId="4622"/>
    <cellStyle name="强调文字颜色 4 6 2 2" xfId="4623"/>
    <cellStyle name="强调文字颜色 4 6 3" xfId="4624"/>
    <cellStyle name="强调文字颜色 4 7" xfId="4625"/>
    <cellStyle name="强调文字颜色 4 7 2" xfId="4626"/>
    <cellStyle name="强调文字颜色 4 8" xfId="4627"/>
    <cellStyle name="强调文字颜色 4 9" xfId="4628"/>
    <cellStyle name="强调文字颜色 5 2 2" xfId="4629"/>
    <cellStyle name="强调文字颜色 5 2 2 2" xfId="4630"/>
    <cellStyle name="强调文字颜色 5 2 2 2 2" xfId="4631"/>
    <cellStyle name="强调文字颜色 5 2 2 2 2 2" xfId="4632"/>
    <cellStyle name="强调文字颜色 5 2 2 2 3" xfId="4633"/>
    <cellStyle name="强调文字颜色 5 2 2 3" xfId="4634"/>
    <cellStyle name="强调文字颜色 5 2 2 3 2" xfId="4635"/>
    <cellStyle name="强调文字颜色 5 2 2 4" xfId="4636"/>
    <cellStyle name="强调文字颜色 5 2 3 2" xfId="4637"/>
    <cellStyle name="强调文字颜色 5 2 3 2 2" xfId="4638"/>
    <cellStyle name="强调文字颜色 5 2 3 2 2 2" xfId="4639"/>
    <cellStyle name="强调文字颜色 5 2 3 2 3" xfId="4640"/>
    <cellStyle name="强调文字颜色 5 2 3 3" xfId="4641"/>
    <cellStyle name="强调文字颜色 5 2 3 3 2" xfId="4642"/>
    <cellStyle name="强调文字颜色 5 2 3 4" xfId="4643"/>
    <cellStyle name="强调文字颜色 5 2 3 5" xfId="4644"/>
    <cellStyle name="强调文字颜色 5 2 4" xfId="4645"/>
    <cellStyle name="强调文字颜色 5 2 4 2" xfId="4646"/>
    <cellStyle name="强调文字颜色 5 2 4 2 2" xfId="4647"/>
    <cellStyle name="强调文字颜色 5 2 4 3" xfId="4648"/>
    <cellStyle name="输出 6 2 2" xfId="4649"/>
    <cellStyle name="强调文字颜色 5 2 5 2" xfId="4650"/>
    <cellStyle name="输出 6 3" xfId="4651"/>
    <cellStyle name="强调文字颜色 5 2 6" xfId="4652"/>
    <cellStyle name="强调文字颜色 5 2 7" xfId="4653"/>
    <cellStyle name="强调文字颜色 5 3" xfId="4654"/>
    <cellStyle name="强调文字颜色 5 3 2" xfId="4655"/>
    <cellStyle name="强调文字颜色 5 3 2 2" xfId="4656"/>
    <cellStyle name="强调文字颜色 5 3 2 2 2" xfId="4657"/>
    <cellStyle name="强调文字颜色 5 3 2 2 2 2" xfId="4658"/>
    <cellStyle name="强调文字颜色 5 3 2 2 3" xfId="4659"/>
    <cellStyle name="强调文字颜色 5 3 2 3" xfId="4660"/>
    <cellStyle name="强调文字颜色 5 3 2 4" xfId="4661"/>
    <cellStyle name="强调文字颜色 5 3 3" xfId="4662"/>
    <cellStyle name="强调文字颜色 5 3 3 2" xfId="4663"/>
    <cellStyle name="强调文字颜色 5 3 3 2 2" xfId="4664"/>
    <cellStyle name="强调文字颜色 5 3 3 3" xfId="4665"/>
    <cellStyle name="强调文字颜色 5 3 4" xfId="4666"/>
    <cellStyle name="强调文字颜色 5 3 4 2" xfId="4667"/>
    <cellStyle name="强调文字颜色 5 4" xfId="4668"/>
    <cellStyle name="强调文字颜色 5 4 2" xfId="4669"/>
    <cellStyle name="强调文字颜色 5 4 2 2" xfId="4670"/>
    <cellStyle name="强调文字颜色 5 4 2 2 2" xfId="4671"/>
    <cellStyle name="强调文字颜色 5 4 2 3" xfId="4672"/>
    <cellStyle name="强调文字颜色 5 4 3" xfId="4673"/>
    <cellStyle name="强调文字颜色 5 4 3 2" xfId="4674"/>
    <cellStyle name="强调文字颜色 5 4 4" xfId="4675"/>
    <cellStyle name="强调文字颜色 5 5" xfId="4676"/>
    <cellStyle name="强调文字颜色 5 5 2 2" xfId="4677"/>
    <cellStyle name="强调文字颜色 5 5 2 2 2" xfId="4678"/>
    <cellStyle name="强调文字颜色 5 5 2 3" xfId="4679"/>
    <cellStyle name="强调文字颜色 5 5 3" xfId="4680"/>
    <cellStyle name="强调文字颜色 5 5 3 2" xfId="4681"/>
    <cellStyle name="强调文字颜色 5 5 4" xfId="4682"/>
    <cellStyle name="强调文字颜色 5 6" xfId="4683"/>
    <cellStyle name="强调文字颜色 5 6 2" xfId="4684"/>
    <cellStyle name="强调文字颜色 5 6 2 2" xfId="4685"/>
    <cellStyle name="强调文字颜色 5 6 3" xfId="4686"/>
    <cellStyle name="强调文字颜色 5 7 2" xfId="4687"/>
    <cellStyle name="强调文字颜色 5 8" xfId="4688"/>
    <cellStyle name="强调文字颜色 5 9" xfId="4689"/>
    <cellStyle name="强调文字颜色 6 2" xfId="4690"/>
    <cellStyle name="强调文字颜色 6 2 2" xfId="4691"/>
    <cellStyle name="强调文字颜色 6 2 2 2" xfId="4692"/>
    <cellStyle name="强调文字颜色 6 2 2 2 2" xfId="4693"/>
    <cellStyle name="强调文字颜色 6 2 2 2 2 2" xfId="4694"/>
    <cellStyle name="强调文字颜色 6 2 2 2 3" xfId="4695"/>
    <cellStyle name="强调文字颜色 6 2 2 3" xfId="4696"/>
    <cellStyle name="强调文字颜色 6 2 2 3 2" xfId="4697"/>
    <cellStyle name="强调文字颜色 6 2 2 4" xfId="4698"/>
    <cellStyle name="强调文字颜色 6 2 3" xfId="4699"/>
    <cellStyle name="强调文字颜色 6 2 3 2" xfId="4700"/>
    <cellStyle name="强调文字颜色 6 2 3 2 2" xfId="4701"/>
    <cellStyle name="强调文字颜色 6 2 3 2 2 2" xfId="4702"/>
    <cellStyle name="强调文字颜色 6 2 3 2 3" xfId="4703"/>
    <cellStyle name="强调文字颜色 6 2 3 3" xfId="4704"/>
    <cellStyle name="强调文字颜色 6 2 3 3 2" xfId="4705"/>
    <cellStyle name="强调文字颜色 6 2 3 4" xfId="4706"/>
    <cellStyle name="强调文字颜色 6 2 3 5" xfId="4707"/>
    <cellStyle name="强调文字颜色 6 2 4" xfId="4708"/>
    <cellStyle name="强调文字颜色 6 2 4 2" xfId="4709"/>
    <cellStyle name="强调文字颜色 6 2 4 2 2" xfId="4710"/>
    <cellStyle name="强调文字颜色 6 2 4 3" xfId="4711"/>
    <cellStyle name="强调文字颜色 6 2 5 2" xfId="4712"/>
    <cellStyle name="强调文字颜色 6 2 6" xfId="4713"/>
    <cellStyle name="强调文字颜色 6 2 7" xfId="4714"/>
    <cellStyle name="强调文字颜色 6 3" xfId="4715"/>
    <cellStyle name="强调文字颜色 6 3 2" xfId="4716"/>
    <cellStyle name="强调文字颜色 6 3 2 2" xfId="4717"/>
    <cellStyle name="强调文字颜色 6 3 2 2 2" xfId="4718"/>
    <cellStyle name="强调文字颜色 6 3 2 2 2 2" xfId="4719"/>
    <cellStyle name="强调文字颜色 6 3 2 2 3" xfId="4720"/>
    <cellStyle name="强调文字颜色 6 3 2 3" xfId="4721"/>
    <cellStyle name="强调文字颜色 6 3 2 3 2" xfId="4722"/>
    <cellStyle name="强调文字颜色 6 3 2 4" xfId="4723"/>
    <cellStyle name="强调文字颜色 6 3 3" xfId="4724"/>
    <cellStyle name="强调文字颜色 6 3 3 2" xfId="4725"/>
    <cellStyle name="强调文字颜色 6 3 3 2 2" xfId="4726"/>
    <cellStyle name="强调文字颜色 6 3 3 3" xfId="4727"/>
    <cellStyle name="强调文字颜色 6 3 4" xfId="4728"/>
    <cellStyle name="强调文字颜色 6 3 4 2" xfId="4729"/>
    <cellStyle name="强调文字颜色 6 4" xfId="4730"/>
    <cellStyle name="强调文字颜色 6 4 2" xfId="4731"/>
    <cellStyle name="强调文字颜色 6 4 2 2" xfId="4732"/>
    <cellStyle name="强调文字颜色 6 4 2 2 2" xfId="4733"/>
    <cellStyle name="强调文字颜色 6 4 2 3" xfId="4734"/>
    <cellStyle name="强调文字颜色 6 4 3" xfId="4735"/>
    <cellStyle name="强调文字颜色 6 4 3 2" xfId="4736"/>
    <cellStyle name="强调文字颜色 6 4 4" xfId="4737"/>
    <cellStyle name="强调文字颜色 6 5" xfId="4738"/>
    <cellStyle name="强调文字颜色 6 5 2" xfId="4739"/>
    <cellStyle name="强调文字颜色 6 5 2 2" xfId="4740"/>
    <cellStyle name="强调文字颜色 6 5 2 2 2" xfId="4741"/>
    <cellStyle name="强调文字颜色 6 5 2 3" xfId="4742"/>
    <cellStyle name="强调文字颜色 6 5 3" xfId="4743"/>
    <cellStyle name="强调文字颜色 6 5 3 2" xfId="4744"/>
    <cellStyle name="强调文字颜色 6 5 4" xfId="4745"/>
    <cellStyle name="强调文字颜色 6 6" xfId="4746"/>
    <cellStyle name="强调文字颜色 6 6 2" xfId="4747"/>
    <cellStyle name="强调文字颜色 6 6 2 2" xfId="4748"/>
    <cellStyle name="强调文字颜色 6 6 3" xfId="4749"/>
    <cellStyle name="强调文字颜色 6 7" xfId="4750"/>
    <cellStyle name="强调文字颜色 6 7 2" xfId="4751"/>
    <cellStyle name="强调文字颜色 6 8" xfId="4752"/>
    <cellStyle name="强调文字颜色 6 9" xfId="4753"/>
    <cellStyle name="适中 2" xfId="4754"/>
    <cellStyle name="适中 2 2" xfId="4755"/>
    <cellStyle name="适中 2 2 2" xfId="4756"/>
    <cellStyle name="适中 2 2 2 2" xfId="4757"/>
    <cellStyle name="适中 2 2 2 2 2" xfId="4758"/>
    <cellStyle name="适中 2 2 2 3" xfId="4759"/>
    <cellStyle name="适中 2 2 3" xfId="4760"/>
    <cellStyle name="适中 2 2 3 2" xfId="4761"/>
    <cellStyle name="适中 2 2 4" xfId="4762"/>
    <cellStyle name="适中 2 3" xfId="4763"/>
    <cellStyle name="适中 2 3 2" xfId="4764"/>
    <cellStyle name="适中 2 3 2 2" xfId="4765"/>
    <cellStyle name="适中 2 3 3" xfId="4766"/>
    <cellStyle name="适中 2 4" xfId="4767"/>
    <cellStyle name="适中 2 4 2" xfId="4768"/>
    <cellStyle name="适中 2 5" xfId="4769"/>
    <cellStyle name="适中 3" xfId="4770"/>
    <cellStyle name="适中 3 2" xfId="4771"/>
    <cellStyle name="适中 3 2 2" xfId="4772"/>
    <cellStyle name="适中 3 2 2 3" xfId="4773"/>
    <cellStyle name="适中 3 2 3" xfId="4774"/>
    <cellStyle name="适中 3 2 3 2" xfId="4775"/>
    <cellStyle name="适中 3 2 4" xfId="4776"/>
    <cellStyle name="适中 3 3" xfId="4777"/>
    <cellStyle name="适中 3 3 2" xfId="4778"/>
    <cellStyle name="适中 3 3 2 2" xfId="4779"/>
    <cellStyle name="适中 3 3 3" xfId="4780"/>
    <cellStyle name="适中 3 4" xfId="4781"/>
    <cellStyle name="适中 3 4 2" xfId="4782"/>
    <cellStyle name="适中 3 5" xfId="4783"/>
    <cellStyle name="适中 4" xfId="4784"/>
    <cellStyle name="适中 4 2" xfId="4785"/>
    <cellStyle name="适中 4 2 2" xfId="4786"/>
    <cellStyle name="适中 4 2 2 2" xfId="4787"/>
    <cellStyle name="适中 4 2 3" xfId="4788"/>
    <cellStyle name="适中 4 3" xfId="4789"/>
    <cellStyle name="适中 4 3 2" xfId="4790"/>
    <cellStyle name="适中 4 4" xfId="4791"/>
    <cellStyle name="适中 5" xfId="4792"/>
    <cellStyle name="适中 5 2" xfId="4793"/>
    <cellStyle name="适中 5 2 2" xfId="4794"/>
    <cellStyle name="适中 5 2 2 2" xfId="4795"/>
    <cellStyle name="适中 5 2 3" xfId="4796"/>
    <cellStyle name="适中 5 3" xfId="4797"/>
    <cellStyle name="适中 5 3 2" xfId="4798"/>
    <cellStyle name="适中 5 4" xfId="4799"/>
    <cellStyle name="适中 6 2" xfId="4800"/>
    <cellStyle name="适中 6 2 2" xfId="4801"/>
    <cellStyle name="适中 6 3" xfId="4802"/>
    <cellStyle name="适中 7" xfId="4803"/>
    <cellStyle name="适中 7 2" xfId="4804"/>
    <cellStyle name="适中 8" xfId="4805"/>
    <cellStyle name="输出 2" xfId="4806"/>
    <cellStyle name="输出 2 2" xfId="4807"/>
    <cellStyle name="输出 2 2 2" xfId="4808"/>
    <cellStyle name="输出 2 2 2 2" xfId="4809"/>
    <cellStyle name="输出 2 2 2 3" xfId="4810"/>
    <cellStyle name="输出 2 2 3" xfId="4811"/>
    <cellStyle name="输出 2 2 3 2" xfId="4812"/>
    <cellStyle name="输出 2 2 4" xfId="4813"/>
    <cellStyle name="输出 2 3" xfId="4814"/>
    <cellStyle name="输出 2 3 2" xfId="4815"/>
    <cellStyle name="输出 2 3 2 2" xfId="4816"/>
    <cellStyle name="输出 2 3 2 2 2" xfId="4817"/>
    <cellStyle name="输出 2 3 3" xfId="4818"/>
    <cellStyle name="输出 2 3 3 2" xfId="4819"/>
    <cellStyle name="输出 2 4" xfId="4820"/>
    <cellStyle name="输出 2 4 2" xfId="4821"/>
    <cellStyle name="输出 2 4 2 2" xfId="4822"/>
    <cellStyle name="输出 2 4 3" xfId="4823"/>
    <cellStyle name="输出 2 5" xfId="4824"/>
    <cellStyle name="输出 2 5 2" xfId="4825"/>
    <cellStyle name="输出 2 6" xfId="4826"/>
    <cellStyle name="输出 2 7" xfId="4827"/>
    <cellStyle name="输出 3" xfId="4828"/>
    <cellStyle name="输出 3 2" xfId="4829"/>
    <cellStyle name="输出 3 2 2" xfId="4830"/>
    <cellStyle name="输出 3 2 2 2" xfId="4831"/>
    <cellStyle name="输出 3 2 2 2 2" xfId="4832"/>
    <cellStyle name="输出 3 2 3" xfId="4833"/>
    <cellStyle name="输出 3 2 3 2" xfId="4834"/>
    <cellStyle name="输出 3 2 4" xfId="4835"/>
    <cellStyle name="输出 3 3" xfId="4836"/>
    <cellStyle name="输出 3 3 2" xfId="4837"/>
    <cellStyle name="输出 3 3 2 2" xfId="4838"/>
    <cellStyle name="输出 3 3 3" xfId="4839"/>
    <cellStyle name="输出 3 4" xfId="4840"/>
    <cellStyle name="输出 3 4 2" xfId="4841"/>
    <cellStyle name="输出 3 5" xfId="4842"/>
    <cellStyle name="输出 4" xfId="4843"/>
    <cellStyle name="输出 4 2" xfId="4844"/>
    <cellStyle name="输出 4 2 2" xfId="4845"/>
    <cellStyle name="输出 4 2 2 2" xfId="4846"/>
    <cellStyle name="输出 4 2 3" xfId="4847"/>
    <cellStyle name="输出 4 3" xfId="4848"/>
    <cellStyle name="输出 4 3 2" xfId="4849"/>
    <cellStyle name="输出 4 4" xfId="4850"/>
    <cellStyle name="输出 5" xfId="4851"/>
    <cellStyle name="输出 5 2" xfId="4852"/>
    <cellStyle name="输出 5 2 2" xfId="4853"/>
    <cellStyle name="输出 5 2 2 2" xfId="4854"/>
    <cellStyle name="输出 5 2 3" xfId="4855"/>
    <cellStyle name="输出 5 3" xfId="4856"/>
    <cellStyle name="输出 5 3 2" xfId="4857"/>
    <cellStyle name="输出 5 4" xfId="4858"/>
    <cellStyle name="输入 2 2 2" xfId="4859"/>
    <cellStyle name="输入 2 2 2 2" xfId="4860"/>
    <cellStyle name="输入 2 2 2 2 2" xfId="4861"/>
    <cellStyle name="输入 2 2 3" xfId="4862"/>
    <cellStyle name="输入 2 2 3 2" xfId="4863"/>
    <cellStyle name="输入 2 2 4" xfId="4864"/>
    <cellStyle name="输入 2 3" xfId="4865"/>
    <cellStyle name="输入 2 3 2" xfId="4866"/>
    <cellStyle name="输入 2 3 2 2" xfId="4867"/>
    <cellStyle name="输入 2 3 3" xfId="4868"/>
    <cellStyle name="输入 2 4" xfId="4869"/>
    <cellStyle name="输入 2 4 2" xfId="4870"/>
    <cellStyle name="输入 3 2" xfId="4871"/>
    <cellStyle name="输入 3 2 2" xfId="4872"/>
    <cellStyle name="输入 3 2 2 2" xfId="4873"/>
    <cellStyle name="输入 3 2 2 2 2" xfId="4874"/>
    <cellStyle name="输入 3 2 2 3" xfId="4875"/>
    <cellStyle name="输入 3 2 3" xfId="4876"/>
    <cellStyle name="输入 3 2 3 2" xfId="4877"/>
    <cellStyle name="输入 3 2 4" xfId="4878"/>
    <cellStyle name="输入 3 3" xfId="4879"/>
    <cellStyle name="输入 3 3 2 2" xfId="4880"/>
    <cellStyle name="输入 3 3 3" xfId="4881"/>
    <cellStyle name="输入 3 4" xfId="4882"/>
    <cellStyle name="输入 3 4 2" xfId="4883"/>
    <cellStyle name="输入 4" xfId="4884"/>
    <cellStyle name="输入 4 2" xfId="4885"/>
    <cellStyle name="输入 4 2 2" xfId="4886"/>
    <cellStyle name="输入 4 2 2 2" xfId="4887"/>
    <cellStyle name="输入 4 2 3" xfId="4888"/>
    <cellStyle name="输入 4 3" xfId="4889"/>
    <cellStyle name="输入 4 3 2" xfId="4890"/>
    <cellStyle name="输入 4 4" xfId="4891"/>
    <cellStyle name="输入 5" xfId="4892"/>
    <cellStyle name="输入 5 2" xfId="4893"/>
    <cellStyle name="输入 6 3" xfId="4894"/>
    <cellStyle name="输入 5 2 2" xfId="4895"/>
    <cellStyle name="输入 5 2 2 2" xfId="4896"/>
    <cellStyle name="输入 5 2 3" xfId="4897"/>
    <cellStyle name="输入 5 3" xfId="4898"/>
    <cellStyle name="注释 4" xfId="4899"/>
    <cellStyle name="输入 5 3 2" xfId="4900"/>
    <cellStyle name="输入 5 4" xfId="4901"/>
    <cellStyle name="输入 6" xfId="4902"/>
    <cellStyle name="输入 6 2" xfId="4903"/>
    <cellStyle name="输入 6 2 2" xfId="4904"/>
    <cellStyle name="输入 7" xfId="4905"/>
    <cellStyle name="注释 3" xfId="4906"/>
    <cellStyle name="输入 7 2" xfId="4907"/>
    <cellStyle name="输入 8" xfId="4908"/>
    <cellStyle name="数字" xfId="4909"/>
    <cellStyle name="数字 2" xfId="4910"/>
    <cellStyle name="数字 2 2" xfId="4911"/>
    <cellStyle name="数字 2 2 2" xfId="4912"/>
    <cellStyle name="数字 2 2 2 2" xfId="4913"/>
    <cellStyle name="数字 2 2 3" xfId="4914"/>
    <cellStyle name="数字 2 3" xfId="4915"/>
    <cellStyle name="数字 2 3 2" xfId="4916"/>
    <cellStyle name="数字 2 4" xfId="4917"/>
    <cellStyle name="数字 3" xfId="4918"/>
    <cellStyle name="数字 3 2" xfId="4919"/>
    <cellStyle name="数字 3 2 2" xfId="4920"/>
    <cellStyle name="数字 3 3" xfId="4921"/>
    <cellStyle name="数字 4" xfId="4922"/>
    <cellStyle name="数字 4 2" xfId="4923"/>
    <cellStyle name="数字 5" xfId="4924"/>
    <cellStyle name="未定义" xfId="4925"/>
    <cellStyle name="未定义 2" xfId="4926"/>
    <cellStyle name="小数 2" xfId="4927"/>
    <cellStyle name="小数 2 2" xfId="4928"/>
    <cellStyle name="小数 2 2 2" xfId="4929"/>
    <cellStyle name="小数 2 2 2 2" xfId="4930"/>
    <cellStyle name="小数 2 2 3" xfId="4931"/>
    <cellStyle name="小数 2 3" xfId="4932"/>
    <cellStyle name="小数 2 3 2" xfId="4933"/>
    <cellStyle name="小数 2 4" xfId="4934"/>
    <cellStyle name="小数 3" xfId="4935"/>
    <cellStyle name="小数 3 2" xfId="4936"/>
    <cellStyle name="小数 3 2 2" xfId="4937"/>
    <cellStyle name="小数 3 3" xfId="4938"/>
    <cellStyle name="样式 1 2" xfId="4939"/>
    <cellStyle name="寘嬫愗傝 [0.00]_Region Orders (2)" xfId="4940"/>
    <cellStyle name="注释 10" xfId="4941"/>
    <cellStyle name="注释 2" xfId="4942"/>
    <cellStyle name="注释 2 2" xfId="4943"/>
    <cellStyle name="注释 2 2 2" xfId="4944"/>
    <cellStyle name="注释 2 2 2 2" xfId="4945"/>
    <cellStyle name="注释 2 2 2 2 2" xfId="4946"/>
    <cellStyle name="注释 2 2 2 3" xfId="4947"/>
    <cellStyle name="注释 2 2 3" xfId="4948"/>
    <cellStyle name="注释 2 2 3 2" xfId="4949"/>
    <cellStyle name="注释 2 2 3 3" xfId="4950"/>
    <cellStyle name="注释 2 2 4" xfId="4951"/>
    <cellStyle name="注释 2 2 5" xfId="4952"/>
    <cellStyle name="注释 2 3" xfId="4953"/>
    <cellStyle name="注释 2 3 2" xfId="4954"/>
    <cellStyle name="注释 2 3 2 2" xfId="4955"/>
    <cellStyle name="注释 2 3 3" xfId="4956"/>
    <cellStyle name="注释 2 3 4" xfId="4957"/>
    <cellStyle name="注释 2 4" xfId="4958"/>
    <cellStyle name="注释 2 4 2" xfId="4959"/>
    <cellStyle name="注释 2 5" xfId="4960"/>
    <cellStyle name="注释 3 2" xfId="4961"/>
    <cellStyle name="注释 3 2 2" xfId="4962"/>
    <cellStyle name="注释 3 2 2 2" xfId="4963"/>
    <cellStyle name="注释 3 2 2 2 2" xfId="4964"/>
    <cellStyle name="注释 3 2 2 3" xfId="4965"/>
    <cellStyle name="注释 3 2 3" xfId="4966"/>
    <cellStyle name="注释 3 2 3 2" xfId="4967"/>
    <cellStyle name="注释 3 2 4" xfId="4968"/>
    <cellStyle name="注释 3 3" xfId="4969"/>
    <cellStyle name="注释 3 3 2" xfId="4970"/>
    <cellStyle name="注释 3 3 2 2" xfId="4971"/>
    <cellStyle name="注释 3 3 3" xfId="4972"/>
    <cellStyle name="注释 3 4" xfId="4973"/>
    <cellStyle name="注释 3 4 2" xfId="4974"/>
    <cellStyle name="注释 3 5" xfId="4975"/>
    <cellStyle name="注释 4 2" xfId="4976"/>
    <cellStyle name="注释 4 2 2" xfId="4977"/>
    <cellStyle name="注释 4 2 2 2" xfId="4978"/>
    <cellStyle name="注释 4 2 3" xfId="4979"/>
    <cellStyle name="注释 4 3" xfId="4980"/>
    <cellStyle name="注释 4 3 2" xfId="4981"/>
    <cellStyle name="注释 4 4" xfId="4982"/>
    <cellStyle name="注释 5" xfId="4983"/>
    <cellStyle name="注释 5 2" xfId="4984"/>
    <cellStyle name="注释 5 2 2" xfId="4985"/>
    <cellStyle name="注释 5 2 2 2" xfId="4986"/>
    <cellStyle name="注释 5 2 3" xfId="4987"/>
    <cellStyle name="注释 5 3" xfId="4988"/>
    <cellStyle name="注释 5 3 2" xfId="4989"/>
    <cellStyle name="注释 5 4" xfId="4990"/>
    <cellStyle name="注释 6 2" xfId="4991"/>
    <cellStyle name="注释 6 2 2" xfId="4992"/>
    <cellStyle name="注释 6 3" xfId="4993"/>
    <cellStyle name="注释 7" xfId="4994"/>
    <cellStyle name="注释 7 2" xfId="4995"/>
    <cellStyle name="注释 8" xfId="4996"/>
    <cellStyle name="注释 9" xfId="4997"/>
    <cellStyle name="着色 1" xfId="4998"/>
    <cellStyle name="着色 1 2" xfId="4999"/>
    <cellStyle name="着色 2" xfId="5000"/>
    <cellStyle name="着色 2 2" xfId="5001"/>
    <cellStyle name="着色 3" xfId="5002"/>
    <cellStyle name="着色 3 2" xfId="5003"/>
    <cellStyle name="着色 4" xfId="5004"/>
    <cellStyle name="着色 4 2" xfId="5005"/>
    <cellStyle name="着色 5" xfId="5006"/>
    <cellStyle name="着色 5 2" xfId="5007"/>
    <cellStyle name="着色 6" xfId="5008"/>
    <cellStyle name="着色 6 2" xfId="5009"/>
    <cellStyle name="常规_2007收入" xfId="5010"/>
  </cellStyles>
  <dxfs count="8"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9"/>
  <sheetViews>
    <sheetView zoomScale="85" zoomScaleNormal="85" workbookViewId="0">
      <selection activeCell="G11" sqref="G11"/>
    </sheetView>
  </sheetViews>
  <sheetFormatPr defaultColWidth="9" defaultRowHeight="14.25" outlineLevelCol="6"/>
  <cols>
    <col min="1" max="1" width="69.125" style="234" customWidth="1"/>
    <col min="2" max="6" width="9" style="234"/>
    <col min="7" max="7" width="58.625" style="234" customWidth="1"/>
    <col min="8" max="16384" width="9" style="234"/>
  </cols>
  <sheetData>
    <row r="1" s="233" customFormat="1" customHeight="1" spans="1:1">
      <c r="A1" s="235"/>
    </row>
    <row r="2" ht="24.75" customHeight="1" spans="1:1">
      <c r="A2" s="236" t="s">
        <v>0</v>
      </c>
    </row>
    <row r="3" ht="9.75" customHeight="1" spans="1:1">
      <c r="A3" s="237"/>
    </row>
    <row r="4" ht="25.15" customHeight="1" spans="1:1">
      <c r="A4" s="238" t="s">
        <v>1</v>
      </c>
    </row>
    <row r="5" ht="25.15" customHeight="1" spans="1:1">
      <c r="A5" s="238" t="s">
        <v>2</v>
      </c>
    </row>
    <row r="6" ht="25.15" customHeight="1" spans="1:1">
      <c r="A6" s="238" t="s">
        <v>3</v>
      </c>
    </row>
    <row r="7" ht="25.15" customHeight="1" spans="1:1">
      <c r="A7" s="238" t="s">
        <v>4</v>
      </c>
    </row>
    <row r="8" ht="25.15" customHeight="1" spans="1:1">
      <c r="A8" s="238" t="s">
        <v>5</v>
      </c>
    </row>
    <row r="9" ht="25.15" customHeight="1" spans="1:1">
      <c r="A9" s="238" t="s">
        <v>6</v>
      </c>
    </row>
    <row r="10" ht="25.15" customHeight="1" spans="1:1">
      <c r="A10" s="238" t="s">
        <v>7</v>
      </c>
    </row>
    <row r="11" ht="25.15" customHeight="1" spans="1:1">
      <c r="A11" s="238" t="s">
        <v>8</v>
      </c>
    </row>
    <row r="12" ht="25.15" customHeight="1" spans="1:1">
      <c r="A12" s="238" t="s">
        <v>9</v>
      </c>
    </row>
    <row r="13" ht="25.15" customHeight="1" spans="1:1">
      <c r="A13" s="238" t="s">
        <v>10</v>
      </c>
    </row>
    <row r="14" ht="25.15" customHeight="1" spans="1:1">
      <c r="A14" s="238" t="s">
        <v>11</v>
      </c>
    </row>
    <row r="15" ht="25.15" customHeight="1" spans="1:1">
      <c r="A15" s="238" t="s">
        <v>12</v>
      </c>
    </row>
    <row r="16" ht="25.15" customHeight="1" spans="1:1">
      <c r="A16" s="238" t="s">
        <v>13</v>
      </c>
    </row>
    <row r="17" ht="25.15" customHeight="1" spans="1:1">
      <c r="A17" s="238" t="s">
        <v>14</v>
      </c>
    </row>
    <row r="18" ht="25.15" customHeight="1" spans="1:7">
      <c r="A18" s="239" t="s">
        <v>15</v>
      </c>
      <c r="F18" s="240"/>
      <c r="G18" s="240"/>
    </row>
    <row r="19" ht="25.15" customHeight="1" spans="1:7">
      <c r="A19" s="239" t="s">
        <v>16</v>
      </c>
      <c r="F19" s="240"/>
      <c r="G19" s="240"/>
    </row>
  </sheetData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E52"/>
  <sheetViews>
    <sheetView showZeros="0" defaultGridColor="0" colorId="8" workbookViewId="0">
      <pane ySplit="4" topLeftCell="A5" activePane="bottomLeft" state="frozen"/>
      <selection/>
      <selection pane="bottomLeft" activeCell="A41" sqref="A41"/>
    </sheetView>
  </sheetViews>
  <sheetFormatPr defaultColWidth="9" defaultRowHeight="14.25" outlineLevelCol="4"/>
  <cols>
    <col min="1" max="1" width="42.25" style="103" customWidth="1"/>
    <col min="2" max="2" width="8.375" style="103" customWidth="1"/>
    <col min="3" max="3" width="9.125" style="103" customWidth="1"/>
    <col min="4" max="4" width="11.5" style="103" customWidth="1"/>
    <col min="5" max="5" width="9.125" style="103" customWidth="1"/>
    <col min="6" max="6" width="8.125" style="104" customWidth="1"/>
    <col min="7" max="7" width="50.375" style="104" customWidth="1"/>
    <col min="8" max="16384" width="9" style="104"/>
  </cols>
  <sheetData>
    <row r="1" spans="1:1">
      <c r="A1" s="105" t="s">
        <v>1276</v>
      </c>
    </row>
    <row r="2" ht="20.25" spans="1:5">
      <c r="A2" s="106" t="s">
        <v>1277</v>
      </c>
      <c r="B2" s="106"/>
      <c r="C2" s="106"/>
      <c r="D2" s="106"/>
      <c r="E2" s="106"/>
    </row>
    <row r="3" spans="1:5">
      <c r="A3" s="107"/>
      <c r="B3" s="108"/>
      <c r="C3" s="108"/>
      <c r="D3" s="108"/>
      <c r="E3" s="109" t="s">
        <v>19</v>
      </c>
    </row>
    <row r="4" ht="45" customHeight="1" spans="1:5">
      <c r="A4" s="110" t="s">
        <v>20</v>
      </c>
      <c r="B4" s="80" t="s">
        <v>21</v>
      </c>
      <c r="C4" s="80" t="s">
        <v>22</v>
      </c>
      <c r="D4" s="80" t="s">
        <v>23</v>
      </c>
      <c r="E4" s="80" t="s">
        <v>24</v>
      </c>
    </row>
    <row r="5" ht="18.95" customHeight="1" spans="1:5">
      <c r="A5" s="68" t="s">
        <v>1278</v>
      </c>
      <c r="B5" s="8"/>
      <c r="C5" s="8"/>
      <c r="D5" s="111"/>
      <c r="E5" s="111"/>
    </row>
    <row r="6" ht="18.95" customHeight="1" spans="1:5">
      <c r="A6" s="68" t="s">
        <v>1279</v>
      </c>
      <c r="B6" s="8">
        <v>53</v>
      </c>
      <c r="C6" s="8">
        <v>53</v>
      </c>
      <c r="D6" s="111">
        <f t="shared" ref="D5:D19" si="0">C6/B6</f>
        <v>1</v>
      </c>
      <c r="E6" s="111">
        <v>2.944</v>
      </c>
    </row>
    <row r="7" ht="18.95" customHeight="1" spans="1:5">
      <c r="A7" s="112" t="s">
        <v>1280</v>
      </c>
      <c r="B7" s="8">
        <v>53</v>
      </c>
      <c r="C7" s="8">
        <v>53</v>
      </c>
      <c r="D7" s="111">
        <f t="shared" si="0"/>
        <v>1</v>
      </c>
      <c r="E7" s="111">
        <v>2.944</v>
      </c>
    </row>
    <row r="8" ht="18.95" customHeight="1" spans="1:5">
      <c r="A8" s="68" t="s">
        <v>1281</v>
      </c>
      <c r="B8" s="8">
        <v>2</v>
      </c>
      <c r="C8" s="8">
        <v>2</v>
      </c>
      <c r="D8" s="111">
        <f t="shared" si="0"/>
        <v>1</v>
      </c>
      <c r="E8" s="111">
        <v>1</v>
      </c>
    </row>
    <row r="9" ht="18.95" customHeight="1" spans="1:5">
      <c r="A9" s="112" t="s">
        <v>1282</v>
      </c>
      <c r="B9" s="8">
        <v>2</v>
      </c>
      <c r="C9" s="8">
        <v>2</v>
      </c>
      <c r="D9" s="111">
        <f t="shared" si="0"/>
        <v>1</v>
      </c>
      <c r="E9" s="111">
        <v>1</v>
      </c>
    </row>
    <row r="10" ht="18.95" customHeight="1" spans="1:5">
      <c r="A10" s="68" t="s">
        <v>1283</v>
      </c>
      <c r="B10" s="8"/>
      <c r="C10" s="8"/>
      <c r="D10" s="111"/>
      <c r="E10" s="111"/>
    </row>
    <row r="11" ht="18.95" customHeight="1" spans="1:5">
      <c r="A11" s="68" t="s">
        <v>1284</v>
      </c>
      <c r="B11" s="8">
        <v>109365</v>
      </c>
      <c r="C11" s="8">
        <v>68445</v>
      </c>
      <c r="D11" s="111">
        <f t="shared" si="0"/>
        <v>0.626</v>
      </c>
      <c r="E11" s="111">
        <v>1.552</v>
      </c>
    </row>
    <row r="12" ht="18.95" customHeight="1" spans="1:5">
      <c r="A12" s="112" t="s">
        <v>1285</v>
      </c>
      <c r="B12" s="8">
        <v>109274</v>
      </c>
      <c r="C12" s="8">
        <v>68445</v>
      </c>
      <c r="D12" s="111">
        <f t="shared" si="0"/>
        <v>0.626</v>
      </c>
      <c r="E12" s="111">
        <v>1.552</v>
      </c>
    </row>
    <row r="13" ht="18.95" customHeight="1" spans="1:5">
      <c r="A13" s="112" t="s">
        <v>1286</v>
      </c>
      <c r="B13" s="8">
        <v>80</v>
      </c>
      <c r="C13" s="8"/>
      <c r="D13" s="111">
        <f t="shared" si="0"/>
        <v>0</v>
      </c>
      <c r="E13" s="111"/>
    </row>
    <row r="14" ht="18.95" customHeight="1" spans="1:5">
      <c r="A14" s="112" t="s">
        <v>1287</v>
      </c>
      <c r="B14" s="8">
        <v>11</v>
      </c>
      <c r="C14" s="8"/>
      <c r="D14" s="111">
        <f t="shared" si="0"/>
        <v>0</v>
      </c>
      <c r="E14" s="111"/>
    </row>
    <row r="15" ht="18.95" customHeight="1" spans="1:5">
      <c r="A15" s="68" t="s">
        <v>1288</v>
      </c>
      <c r="B15" s="8"/>
      <c r="C15" s="8"/>
      <c r="D15" s="111"/>
      <c r="E15" s="111"/>
    </row>
    <row r="16" ht="18.95" customHeight="1" spans="1:5">
      <c r="A16" s="68" t="s">
        <v>1289</v>
      </c>
      <c r="B16" s="8"/>
      <c r="C16" s="8"/>
      <c r="D16" s="111"/>
      <c r="E16" s="111"/>
    </row>
    <row r="17" ht="18.95" customHeight="1" spans="1:5">
      <c r="A17" s="68" t="s">
        <v>1290</v>
      </c>
      <c r="B17" s="8"/>
      <c r="C17" s="8"/>
      <c r="D17" s="111"/>
      <c r="E17" s="111"/>
    </row>
    <row r="18" ht="18.95" customHeight="1" spans="1:5">
      <c r="A18" s="68" t="s">
        <v>1291</v>
      </c>
      <c r="B18" s="8"/>
      <c r="C18" s="8"/>
      <c r="D18" s="111"/>
      <c r="E18" s="111"/>
    </row>
    <row r="19" ht="18.95" customHeight="1" spans="1:5">
      <c r="A19" s="68" t="s">
        <v>1292</v>
      </c>
      <c r="B19" s="8"/>
      <c r="C19" s="8"/>
      <c r="D19" s="111"/>
      <c r="E19" s="111"/>
    </row>
    <row r="20" ht="18.95" customHeight="1" spans="1:5">
      <c r="A20" s="68" t="s">
        <v>1293</v>
      </c>
      <c r="B20" s="8">
        <v>152791</v>
      </c>
      <c r="C20" s="8">
        <v>144375</v>
      </c>
      <c r="D20" s="111">
        <f>C20/B20</f>
        <v>0.945</v>
      </c>
      <c r="E20" s="111">
        <v>1.929</v>
      </c>
    </row>
    <row r="21" ht="18.95" customHeight="1" spans="1:5">
      <c r="A21" s="112" t="s">
        <v>1294</v>
      </c>
      <c r="B21" s="8">
        <v>152360</v>
      </c>
      <c r="C21" s="8">
        <v>144100</v>
      </c>
      <c r="D21" s="111">
        <f t="shared" ref="D21:D27" si="1">C21/B21</f>
        <v>0.946</v>
      </c>
      <c r="E21" s="111">
        <v>1.933</v>
      </c>
    </row>
    <row r="22" ht="18.95" customHeight="1" spans="1:5">
      <c r="A22" s="112" t="s">
        <v>1295</v>
      </c>
      <c r="B22" s="8">
        <v>431</v>
      </c>
      <c r="C22" s="8">
        <v>275</v>
      </c>
      <c r="D22" s="111">
        <f t="shared" si="1"/>
        <v>0.638</v>
      </c>
      <c r="E22" s="111">
        <v>0.948</v>
      </c>
    </row>
    <row r="23" ht="18.95" customHeight="1" spans="1:5">
      <c r="A23" s="68" t="s">
        <v>1296</v>
      </c>
      <c r="B23" s="8">
        <v>2508</v>
      </c>
      <c r="C23" s="8">
        <v>9078</v>
      </c>
      <c r="D23" s="111">
        <f t="shared" si="1"/>
        <v>3.62</v>
      </c>
      <c r="E23" s="111">
        <v>2.012</v>
      </c>
    </row>
    <row r="24" ht="18.95" customHeight="1" spans="1:5">
      <c r="A24" s="68" t="s">
        <v>1297</v>
      </c>
      <c r="B24" s="8">
        <v>23</v>
      </c>
      <c r="C24" s="8">
        <v>152</v>
      </c>
      <c r="D24" s="111">
        <f t="shared" si="1"/>
        <v>6.609</v>
      </c>
      <c r="E24" s="111">
        <v>1.407</v>
      </c>
    </row>
    <row r="25" customFormat="1" ht="18.95" customHeight="1" spans="1:5">
      <c r="A25" s="112" t="s">
        <v>1298</v>
      </c>
      <c r="B25" s="8"/>
      <c r="C25" s="8"/>
      <c r="D25" s="111"/>
      <c r="E25" s="111"/>
    </row>
    <row r="26" customFormat="1" ht="18.95" customHeight="1" spans="1:5">
      <c r="A26" s="112" t="s">
        <v>1299</v>
      </c>
      <c r="B26" s="8"/>
      <c r="C26" s="8"/>
      <c r="D26" s="111"/>
      <c r="E26" s="111"/>
    </row>
    <row r="27" customFormat="1" ht="18.95" customHeight="1" spans="1:5">
      <c r="A27" s="112" t="s">
        <v>1300</v>
      </c>
      <c r="B27" s="8"/>
      <c r="C27" s="8"/>
      <c r="D27" s="111"/>
      <c r="E27" s="111"/>
    </row>
    <row r="28" s="102" customFormat="1" ht="18.95" customHeight="1" spans="1:5">
      <c r="A28" s="113" t="s">
        <v>1301</v>
      </c>
      <c r="B28" s="28">
        <v>264742</v>
      </c>
      <c r="C28" s="28">
        <v>222105</v>
      </c>
      <c r="D28" s="114">
        <f>C28/B28</f>
        <v>0.839</v>
      </c>
      <c r="E28" s="114">
        <v>1.797</v>
      </c>
    </row>
    <row r="29" s="102" customFormat="1" ht="18.95" customHeight="1" spans="1:5">
      <c r="A29" s="115" t="s">
        <v>92</v>
      </c>
      <c r="B29" s="116"/>
      <c r="C29" s="116">
        <v>20927</v>
      </c>
      <c r="D29" s="114"/>
      <c r="E29" s="114">
        <v>5.854</v>
      </c>
    </row>
    <row r="30" s="102" customFormat="1" ht="18.95" customHeight="1" spans="1:5">
      <c r="A30" s="115" t="s">
        <v>93</v>
      </c>
      <c r="B30" s="116"/>
      <c r="C30" s="116">
        <f>SUM(C31:C35)</f>
        <v>91823</v>
      </c>
      <c r="D30" s="114"/>
      <c r="E30" s="114">
        <v>3.929</v>
      </c>
    </row>
    <row r="31" ht="18.95" customHeight="1" spans="1:5">
      <c r="A31" s="117" t="s">
        <v>1302</v>
      </c>
      <c r="B31" s="118"/>
      <c r="C31" s="118"/>
      <c r="D31" s="111"/>
      <c r="E31" s="111"/>
    </row>
    <row r="32" ht="18.95" customHeight="1" spans="1:5">
      <c r="A32" s="117" t="s">
        <v>1303</v>
      </c>
      <c r="B32" s="118"/>
      <c r="C32" s="118">
        <v>66</v>
      </c>
      <c r="D32" s="111"/>
      <c r="E32" s="111"/>
    </row>
    <row r="33" ht="18.95" customHeight="1" spans="1:5">
      <c r="A33" s="117" t="s">
        <v>1304</v>
      </c>
      <c r="B33" s="118"/>
      <c r="C33" s="8">
        <v>49120</v>
      </c>
      <c r="D33" s="111"/>
      <c r="E33" s="111"/>
    </row>
    <row r="34" ht="18.95" customHeight="1" spans="1:5">
      <c r="A34" s="117" t="s">
        <v>1305</v>
      </c>
      <c r="B34" s="118"/>
      <c r="C34" s="8">
        <v>42637</v>
      </c>
      <c r="D34" s="111"/>
      <c r="E34" s="111">
        <v>1.825</v>
      </c>
    </row>
    <row r="35" ht="18.95" customHeight="1" spans="1:5">
      <c r="A35" s="117" t="s">
        <v>1306</v>
      </c>
      <c r="B35" s="118"/>
      <c r="C35" s="8"/>
      <c r="D35" s="111"/>
      <c r="E35" s="111"/>
    </row>
    <row r="36" s="102" customFormat="1" ht="18.95" customHeight="1" spans="1:5">
      <c r="A36" s="113" t="s">
        <v>104</v>
      </c>
      <c r="B36" s="116"/>
      <c r="C36" s="28">
        <f>C28+C29+C30</f>
        <v>334855</v>
      </c>
      <c r="D36" s="114"/>
      <c r="E36" s="114">
        <v>2.225</v>
      </c>
    </row>
    <row r="37" spans="3:5">
      <c r="C37" s="119"/>
      <c r="D37" s="119"/>
      <c r="E37" s="119"/>
    </row>
    <row r="38" spans="3:5">
      <c r="C38" s="119"/>
      <c r="D38" s="119"/>
      <c r="E38" s="119"/>
    </row>
    <row r="52" ht="56.25" customHeight="1"/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rstPageNumber="44" fitToHeight="0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L17"/>
  <sheetViews>
    <sheetView showZeros="0" workbookViewId="0">
      <selection activeCell="I26" sqref="I26"/>
    </sheetView>
  </sheetViews>
  <sheetFormatPr defaultColWidth="9" defaultRowHeight="14.25"/>
  <cols>
    <col min="1" max="1" width="23.5" style="69" customWidth="1"/>
    <col min="2" max="2" width="9.5" style="69" customWidth="1"/>
    <col min="3" max="11" width="10.875" style="69" customWidth="1"/>
    <col min="12" max="16384" width="9" style="69"/>
  </cols>
  <sheetData>
    <row r="1" spans="1:1">
      <c r="A1" s="91" t="s">
        <v>1307</v>
      </c>
    </row>
    <row r="2" ht="20.25" spans="1:11">
      <c r="A2" s="92" t="s">
        <v>1308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>
      <c r="A3" s="93"/>
      <c r="B3" s="94"/>
      <c r="C3" s="94"/>
      <c r="D3" s="94"/>
      <c r="E3" s="94"/>
      <c r="F3" s="94"/>
      <c r="G3" s="94"/>
      <c r="H3" s="94"/>
      <c r="I3" s="94"/>
      <c r="J3" s="94"/>
      <c r="K3" s="75" t="s">
        <v>19</v>
      </c>
    </row>
    <row r="4" ht="35.1" customHeight="1" spans="1:11">
      <c r="A4" s="95" t="s">
        <v>1309</v>
      </c>
      <c r="B4" s="96" t="s">
        <v>1177</v>
      </c>
      <c r="C4" s="95" t="s">
        <v>1178</v>
      </c>
      <c r="D4" s="95" t="s">
        <v>1178</v>
      </c>
      <c r="E4" s="95" t="s">
        <v>1178</v>
      </c>
      <c r="F4" s="95" t="s">
        <v>1178</v>
      </c>
      <c r="G4" s="95" t="s">
        <v>1179</v>
      </c>
      <c r="H4" s="95" t="s">
        <v>1179</v>
      </c>
      <c r="I4" s="95" t="s">
        <v>1179</v>
      </c>
      <c r="J4" s="95" t="s">
        <v>1179</v>
      </c>
      <c r="K4" s="95" t="s">
        <v>1179</v>
      </c>
    </row>
    <row r="5" s="48" customFormat="1" ht="22.9" customHeight="1" spans="1:11">
      <c r="A5" s="68" t="s">
        <v>1310</v>
      </c>
      <c r="B5" s="58">
        <v>0</v>
      </c>
      <c r="C5" s="68"/>
      <c r="D5" s="68"/>
      <c r="E5" s="68"/>
      <c r="F5" s="68"/>
      <c r="G5" s="68"/>
      <c r="H5" s="68"/>
      <c r="I5" s="68"/>
      <c r="J5" s="100"/>
      <c r="K5" s="100"/>
    </row>
    <row r="6" s="48" customFormat="1" ht="22.9" customHeight="1" spans="1:11">
      <c r="A6" s="68" t="s">
        <v>1311</v>
      </c>
      <c r="B6" s="58">
        <v>0</v>
      </c>
      <c r="C6" s="68"/>
      <c r="D6" s="68"/>
      <c r="E6" s="68"/>
      <c r="F6" s="68"/>
      <c r="G6" s="68"/>
      <c r="H6" s="68"/>
      <c r="I6" s="68"/>
      <c r="J6" s="100"/>
      <c r="K6" s="100"/>
    </row>
    <row r="7" s="48" customFormat="1" ht="22.9" customHeight="1" spans="1:11">
      <c r="A7" s="68" t="s">
        <v>1312</v>
      </c>
      <c r="B7" s="58">
        <v>0</v>
      </c>
      <c r="C7" s="68"/>
      <c r="D7" s="68"/>
      <c r="E7" s="68"/>
      <c r="F7" s="68"/>
      <c r="G7" s="68"/>
      <c r="H7" s="68"/>
      <c r="I7" s="68"/>
      <c r="J7" s="100"/>
      <c r="K7" s="100"/>
    </row>
    <row r="8" s="48" customFormat="1" ht="22.9" customHeight="1" spans="1:11">
      <c r="A8" s="68" t="s">
        <v>1313</v>
      </c>
      <c r="B8" s="58">
        <v>0</v>
      </c>
      <c r="C8" s="68"/>
      <c r="D8" s="68"/>
      <c r="E8" s="68"/>
      <c r="F8" s="68"/>
      <c r="G8" s="68"/>
      <c r="H8" s="68"/>
      <c r="I8" s="68"/>
      <c r="J8" s="100"/>
      <c r="K8" s="100"/>
    </row>
    <row r="9" s="48" customFormat="1" ht="22.9" customHeight="1" spans="1:11">
      <c r="A9" s="68" t="s">
        <v>1314</v>
      </c>
      <c r="B9" s="58">
        <v>0</v>
      </c>
      <c r="C9" s="68"/>
      <c r="D9" s="68"/>
      <c r="E9" s="68"/>
      <c r="F9" s="68"/>
      <c r="G9" s="97"/>
      <c r="H9" s="68"/>
      <c r="I9" s="68"/>
      <c r="J9" s="100"/>
      <c r="K9" s="100"/>
    </row>
    <row r="10" s="48" customFormat="1" ht="22.9" customHeight="1" spans="1:11">
      <c r="A10" s="68" t="s">
        <v>1315</v>
      </c>
      <c r="B10" s="58">
        <v>0</v>
      </c>
      <c r="C10" s="68"/>
      <c r="D10" s="68"/>
      <c r="E10" s="68"/>
      <c r="F10" s="68"/>
      <c r="G10" s="68"/>
      <c r="H10" s="68"/>
      <c r="I10" s="68"/>
      <c r="J10" s="100"/>
      <c r="K10" s="100"/>
    </row>
    <row r="11" s="48" customFormat="1" ht="22.9" customHeight="1" spans="1:11">
      <c r="A11" s="68" t="s">
        <v>1316</v>
      </c>
      <c r="B11" s="58">
        <v>0</v>
      </c>
      <c r="C11" s="68"/>
      <c r="D11" s="68"/>
      <c r="E11" s="68"/>
      <c r="F11" s="68"/>
      <c r="G11" s="68"/>
      <c r="H11" s="68"/>
      <c r="I11" s="68"/>
      <c r="J11" s="100"/>
      <c r="K11" s="100"/>
    </row>
    <row r="12" s="48" customFormat="1" ht="22.9" customHeight="1" spans="1:11">
      <c r="A12" s="68" t="s">
        <v>1317</v>
      </c>
      <c r="B12" s="58">
        <v>0</v>
      </c>
      <c r="C12" s="68"/>
      <c r="D12" s="68"/>
      <c r="E12" s="68"/>
      <c r="F12" s="68"/>
      <c r="G12" s="68"/>
      <c r="H12" s="68"/>
      <c r="I12" s="68"/>
      <c r="J12" s="100"/>
      <c r="K12" s="100"/>
    </row>
    <row r="13" s="48" customFormat="1" ht="22.9" customHeight="1" spans="1:11">
      <c r="A13" s="68" t="s">
        <v>1318</v>
      </c>
      <c r="B13" s="58">
        <v>0</v>
      </c>
      <c r="C13" s="68"/>
      <c r="D13" s="68"/>
      <c r="E13" s="68"/>
      <c r="F13" s="68"/>
      <c r="G13" s="68"/>
      <c r="H13" s="68"/>
      <c r="I13" s="68"/>
      <c r="J13" s="100"/>
      <c r="K13" s="100"/>
    </row>
    <row r="14" s="48" customFormat="1" ht="22.9" customHeight="1" spans="1:11">
      <c r="A14" s="68" t="s">
        <v>1319</v>
      </c>
      <c r="B14" s="58">
        <v>0</v>
      </c>
      <c r="C14" s="68"/>
      <c r="D14" s="68"/>
      <c r="E14" s="68"/>
      <c r="F14" s="68"/>
      <c r="G14" s="68"/>
      <c r="H14" s="68"/>
      <c r="I14" s="68"/>
      <c r="J14" s="100"/>
      <c r="K14" s="100"/>
    </row>
    <row r="15" s="48" customFormat="1" ht="22.9" customHeight="1" spans="1:11">
      <c r="A15" s="68" t="s">
        <v>1320</v>
      </c>
      <c r="B15" s="58">
        <v>0</v>
      </c>
      <c r="C15" s="68"/>
      <c r="D15" s="68"/>
      <c r="E15" s="68"/>
      <c r="F15" s="68"/>
      <c r="G15" s="68"/>
      <c r="H15" s="68"/>
      <c r="I15" s="68"/>
      <c r="J15" s="100"/>
      <c r="K15" s="100"/>
    </row>
    <row r="16" s="48" customFormat="1" ht="22.9" customHeight="1" spans="1:11">
      <c r="A16" s="54" t="s">
        <v>91</v>
      </c>
      <c r="B16" s="58">
        <v>0</v>
      </c>
      <c r="C16" s="98"/>
      <c r="D16" s="98"/>
      <c r="E16" s="98"/>
      <c r="F16" s="98"/>
      <c r="G16" s="98"/>
      <c r="H16" s="98"/>
      <c r="I16" s="98"/>
      <c r="J16" s="100"/>
      <c r="K16" s="100"/>
    </row>
    <row r="17" ht="50.45" customHeight="1" spans="1:12">
      <c r="A17" s="99" t="s">
        <v>1321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101"/>
    </row>
  </sheetData>
  <mergeCells count="2">
    <mergeCell ref="A2:K2"/>
    <mergeCell ref="A17:K17"/>
  </mergeCells>
  <pageMargins left="0.707638888888889" right="0.707638888888889" top="0.747916666666667" bottom="0.747916666666667" header="0.313888888888889" footer="0.313888888888889"/>
  <pageSetup paperSize="9" scale="94" firstPageNumber="55" fitToHeight="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E26"/>
  <sheetViews>
    <sheetView showZeros="0" workbookViewId="0">
      <selection activeCell="C25" sqref="B25:C25"/>
    </sheetView>
  </sheetViews>
  <sheetFormatPr defaultColWidth="9" defaultRowHeight="14.25" outlineLevelCol="4"/>
  <cols>
    <col min="1" max="1" width="37.125" style="69" customWidth="1"/>
    <col min="2" max="2" width="11.625" style="69" customWidth="1"/>
    <col min="3" max="3" width="12.125" style="69" customWidth="1"/>
    <col min="4" max="4" width="11.625" style="69" customWidth="1"/>
    <col min="5" max="5" width="11.375" style="69" customWidth="1"/>
    <col min="6" max="16384" width="9" style="69"/>
  </cols>
  <sheetData>
    <row r="1" ht="18.75" customHeight="1" spans="1:4">
      <c r="A1" s="70" t="s">
        <v>1322</v>
      </c>
      <c r="B1" s="71"/>
      <c r="C1" s="71"/>
      <c r="D1" s="71"/>
    </row>
    <row r="2" ht="20.25" spans="1:5">
      <c r="A2" s="72" t="s">
        <v>1323</v>
      </c>
      <c r="B2" s="72"/>
      <c r="C2" s="72"/>
      <c r="D2" s="72"/>
      <c r="E2" s="72"/>
    </row>
    <row r="3" ht="18" customHeight="1" spans="1:5">
      <c r="A3" s="73"/>
      <c r="B3" s="71"/>
      <c r="C3" s="71"/>
      <c r="D3" s="74"/>
      <c r="E3" s="75" t="s">
        <v>19</v>
      </c>
    </row>
    <row r="4" ht="22.5" customHeight="1" spans="1:5">
      <c r="A4" s="76" t="s">
        <v>1324</v>
      </c>
      <c r="B4" s="77" t="s">
        <v>21</v>
      </c>
      <c r="C4" s="78" t="s">
        <v>22</v>
      </c>
      <c r="D4" s="79" t="s">
        <v>23</v>
      </c>
      <c r="E4" s="80" t="s">
        <v>24</v>
      </c>
    </row>
    <row r="5" ht="21.75" customHeight="1" spans="1:5">
      <c r="A5" s="76"/>
      <c r="B5" s="77"/>
      <c r="C5" s="78"/>
      <c r="D5" s="79"/>
      <c r="E5" s="80"/>
    </row>
    <row r="6" ht="20.1" customHeight="1" spans="1:5">
      <c r="A6" s="68" t="s">
        <v>1325</v>
      </c>
      <c r="B6" s="81">
        <f>SUM(B7:B12)</f>
        <v>26.4</v>
      </c>
      <c r="C6" s="81">
        <f>SUM(C7:C12)</f>
        <v>30.3</v>
      </c>
      <c r="D6" s="26">
        <f>C6/B6</f>
        <v>1.148</v>
      </c>
      <c r="E6" s="26">
        <v>1.667</v>
      </c>
    </row>
    <row r="7" ht="20.1" customHeight="1" spans="1:5">
      <c r="A7" s="82" t="s">
        <v>1326</v>
      </c>
      <c r="B7" s="83">
        <v>1.6</v>
      </c>
      <c r="C7" s="81">
        <v>2.9</v>
      </c>
      <c r="D7" s="26">
        <f t="shared" ref="D7:D12" si="0">C7/B7</f>
        <v>1.813</v>
      </c>
      <c r="E7" s="26">
        <v>2.071</v>
      </c>
    </row>
    <row r="8" ht="20.1" customHeight="1" spans="1:5">
      <c r="A8" s="84" t="s">
        <v>1327</v>
      </c>
      <c r="B8" s="83">
        <v>7.8</v>
      </c>
      <c r="C8" s="81">
        <v>10.2</v>
      </c>
      <c r="D8" s="26">
        <f t="shared" si="0"/>
        <v>1.308</v>
      </c>
      <c r="E8" s="26">
        <v>2</v>
      </c>
    </row>
    <row r="9" ht="20.1" customHeight="1" spans="1:5">
      <c r="A9" s="84" t="s">
        <v>1328</v>
      </c>
      <c r="B9" s="83">
        <v>0.6</v>
      </c>
      <c r="C9" s="81">
        <v>1.5</v>
      </c>
      <c r="D9" s="26"/>
      <c r="E9" s="26"/>
    </row>
    <row r="10" ht="20.1" customHeight="1" spans="1:5">
      <c r="A10" s="84" t="s">
        <v>1329</v>
      </c>
      <c r="B10" s="83">
        <v>3.6</v>
      </c>
      <c r="C10" s="81">
        <v>2.6</v>
      </c>
      <c r="D10" s="26">
        <f t="shared" si="0"/>
        <v>0.722</v>
      </c>
      <c r="E10" s="26">
        <v>0.65</v>
      </c>
    </row>
    <row r="11" ht="20.1" customHeight="1" spans="1:5">
      <c r="A11" s="84" t="s">
        <v>1330</v>
      </c>
      <c r="B11" s="83">
        <v>5</v>
      </c>
      <c r="C11" s="81">
        <v>4.8</v>
      </c>
      <c r="D11" s="26">
        <f t="shared" si="0"/>
        <v>0.96</v>
      </c>
      <c r="E11" s="26">
        <v>1.778</v>
      </c>
    </row>
    <row r="12" ht="20.1" customHeight="1" spans="1:5">
      <c r="A12" s="84" t="s">
        <v>1331</v>
      </c>
      <c r="B12" s="83">
        <v>7.8</v>
      </c>
      <c r="C12" s="81">
        <v>8.3</v>
      </c>
      <c r="D12" s="26">
        <f t="shared" si="0"/>
        <v>1.064</v>
      </c>
      <c r="E12" s="26">
        <v>1.729</v>
      </c>
    </row>
    <row r="13" ht="20.1" customHeight="1" spans="1:5">
      <c r="A13" s="68" t="s">
        <v>1332</v>
      </c>
      <c r="B13" s="85"/>
      <c r="C13" s="85"/>
      <c r="D13" s="26"/>
      <c r="E13" s="26"/>
    </row>
    <row r="14" ht="20.1" customHeight="1" spans="1:5">
      <c r="A14" s="68" t="s">
        <v>1333</v>
      </c>
      <c r="B14" s="85"/>
      <c r="C14" s="85"/>
      <c r="D14" s="26"/>
      <c r="E14" s="26"/>
    </row>
    <row r="15" ht="20.1" customHeight="1" spans="1:5">
      <c r="A15" s="86" t="s">
        <v>1334</v>
      </c>
      <c r="B15" s="85"/>
      <c r="C15" s="85"/>
      <c r="D15" s="26"/>
      <c r="E15" s="26"/>
    </row>
    <row r="16" ht="20.1" customHeight="1" spans="1:5">
      <c r="A16" s="86" t="s">
        <v>1335</v>
      </c>
      <c r="B16" s="85"/>
      <c r="C16" s="85"/>
      <c r="D16" s="26"/>
      <c r="E16" s="26"/>
    </row>
    <row r="17" ht="20.1" customHeight="1" spans="1:5">
      <c r="A17" s="86" t="s">
        <v>1336</v>
      </c>
      <c r="B17" s="85"/>
      <c r="C17" s="85"/>
      <c r="D17" s="26"/>
      <c r="E17" s="26"/>
    </row>
    <row r="18" ht="20.1" customHeight="1" spans="1:5">
      <c r="A18" s="68" t="s">
        <v>1337</v>
      </c>
      <c r="B18" s="85"/>
      <c r="C18" s="85"/>
      <c r="D18" s="26"/>
      <c r="E18" s="26"/>
    </row>
    <row r="19" ht="20.1" customHeight="1" spans="1:5">
      <c r="A19" s="68" t="s">
        <v>1338</v>
      </c>
      <c r="B19" s="85"/>
      <c r="C19" s="85"/>
      <c r="D19" s="26"/>
      <c r="E19" s="26"/>
    </row>
    <row r="20" ht="20.1" customHeight="1" spans="1:5">
      <c r="A20" s="68" t="s">
        <v>1339</v>
      </c>
      <c r="B20" s="85"/>
      <c r="C20" s="85"/>
      <c r="D20" s="26"/>
      <c r="E20" s="26"/>
    </row>
    <row r="21" ht="20.1" customHeight="1" spans="1:5">
      <c r="A21" s="54" t="s">
        <v>1270</v>
      </c>
      <c r="B21" s="87">
        <f>B6+B13+B18+B19+B20</f>
        <v>26</v>
      </c>
      <c r="C21" s="87">
        <f>C6+C13+C18+C19+C20</f>
        <v>30</v>
      </c>
      <c r="D21" s="29">
        <f>C21/B21</f>
        <v>1.154</v>
      </c>
      <c r="E21" s="29">
        <v>1.667</v>
      </c>
    </row>
    <row r="22" ht="20.1" customHeight="1" spans="1:5">
      <c r="A22" s="68" t="s">
        <v>1340</v>
      </c>
      <c r="B22" s="28"/>
      <c r="C22" s="8">
        <v>51</v>
      </c>
      <c r="D22" s="29"/>
      <c r="E22" s="26"/>
    </row>
    <row r="23" ht="20.1" customHeight="1" spans="1:5">
      <c r="A23" s="68" t="s">
        <v>1274</v>
      </c>
      <c r="B23" s="85"/>
      <c r="C23" s="88"/>
      <c r="D23" s="26"/>
      <c r="E23" s="26">
        <v>0</v>
      </c>
    </row>
    <row r="24" ht="20.1" customHeight="1" spans="1:5">
      <c r="A24" s="89" t="s">
        <v>58</v>
      </c>
      <c r="B24" s="85"/>
      <c r="C24" s="88">
        <v>47</v>
      </c>
      <c r="D24" s="26"/>
      <c r="E24" s="26">
        <v>1.068</v>
      </c>
    </row>
    <row r="25" ht="20.1" customHeight="1" spans="1:5">
      <c r="A25" s="54" t="s">
        <v>63</v>
      </c>
      <c r="B25" s="28">
        <f>B21+B22+B23+B24</f>
        <v>26</v>
      </c>
      <c r="C25" s="28">
        <f>C21+C22+C23+C24</f>
        <v>128</v>
      </c>
      <c r="D25" s="29">
        <f>C25/B25</f>
        <v>4.923</v>
      </c>
      <c r="E25" s="29">
        <v>0.941</v>
      </c>
    </row>
    <row r="26" ht="28.5" customHeight="1" spans="1:5">
      <c r="A26" s="90"/>
      <c r="B26" s="90"/>
      <c r="C26" s="90"/>
      <c r="D26" s="90"/>
      <c r="E26" s="90"/>
    </row>
  </sheetData>
  <mergeCells count="7">
    <mergeCell ref="A2:E2"/>
    <mergeCell ref="A26:E26"/>
    <mergeCell ref="A4:A5"/>
    <mergeCell ref="B4:B5"/>
    <mergeCell ref="C4:C5"/>
    <mergeCell ref="D4:D5"/>
    <mergeCell ref="E4:E5"/>
  </mergeCells>
  <pageMargins left="0.707638888888889" right="0.707638888888889" top="0.747916666666667" bottom="0.747916666666667" header="0.313888888888889" footer="0.313888888888889"/>
  <pageSetup paperSize="9" scale="97" firstPageNumber="47" fitToHeight="0" orientation="portrait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E36"/>
  <sheetViews>
    <sheetView showZeros="0" workbookViewId="0">
      <selection activeCell="H29" sqref="H29"/>
    </sheetView>
  </sheetViews>
  <sheetFormatPr defaultColWidth="9" defaultRowHeight="14.25" outlineLevelCol="4"/>
  <cols>
    <col min="1" max="1" width="42.125" style="48" customWidth="1"/>
    <col min="2" max="3" width="11.375" style="48" customWidth="1"/>
    <col min="4" max="4" width="11.25" style="48" customWidth="1"/>
    <col min="5" max="5" width="13.25" style="48" customWidth="1"/>
    <col min="6" max="16384" width="9" style="48"/>
  </cols>
  <sheetData>
    <row r="1" ht="22.9" customHeight="1" spans="1:1">
      <c r="A1" s="49" t="s">
        <v>1341</v>
      </c>
    </row>
    <row r="2" ht="28.9" customHeight="1" spans="1:5">
      <c r="A2" s="50" t="s">
        <v>1342</v>
      </c>
      <c r="B2" s="50"/>
      <c r="C2" s="50"/>
      <c r="D2" s="50"/>
      <c r="E2" s="50"/>
    </row>
    <row r="3" spans="1:5">
      <c r="A3" s="51"/>
      <c r="B3" s="52"/>
      <c r="E3" s="53" t="s">
        <v>19</v>
      </c>
    </row>
    <row r="4" ht="40.5" spans="1:5">
      <c r="A4" s="54" t="s">
        <v>1309</v>
      </c>
      <c r="B4" s="55" t="s">
        <v>21</v>
      </c>
      <c r="C4" s="56" t="s">
        <v>22</v>
      </c>
      <c r="D4" s="56" t="s">
        <v>1343</v>
      </c>
      <c r="E4" s="56" t="s">
        <v>1344</v>
      </c>
    </row>
    <row r="5" ht="20.1" customHeight="1" spans="1:5">
      <c r="A5" s="57" t="s">
        <v>1345</v>
      </c>
      <c r="B5" s="58">
        <v>74</v>
      </c>
      <c r="C5" s="58">
        <v>74</v>
      </c>
      <c r="D5" s="59">
        <f>C5/B5</f>
        <v>1</v>
      </c>
      <c r="E5" s="60">
        <v>1.276</v>
      </c>
    </row>
    <row r="6" ht="20.1" customHeight="1" spans="1:5">
      <c r="A6" s="61" t="s">
        <v>1346</v>
      </c>
      <c r="B6" s="62"/>
      <c r="C6" s="62"/>
      <c r="D6" s="59"/>
      <c r="E6" s="60"/>
    </row>
    <row r="7" ht="20.1" customHeight="1" spans="1:5">
      <c r="A7" s="63" t="s">
        <v>1347</v>
      </c>
      <c r="B7" s="62"/>
      <c r="C7" s="62"/>
      <c r="D7" s="59"/>
      <c r="E7" s="60"/>
    </row>
    <row r="8" ht="20.1" customHeight="1" spans="1:5">
      <c r="A8" s="63" t="s">
        <v>1348</v>
      </c>
      <c r="B8" s="62"/>
      <c r="C8" s="62"/>
      <c r="D8" s="59"/>
      <c r="E8" s="60"/>
    </row>
    <row r="9" ht="20.1" customHeight="1" spans="1:5">
      <c r="A9" s="63" t="s">
        <v>1349</v>
      </c>
      <c r="B9" s="62"/>
      <c r="C9" s="62"/>
      <c r="D9" s="59"/>
      <c r="E9" s="60"/>
    </row>
    <row r="10" ht="20.1" customHeight="1" spans="1:5">
      <c r="A10" s="63" t="s">
        <v>1350</v>
      </c>
      <c r="B10" s="62">
        <v>74</v>
      </c>
      <c r="C10" s="62">
        <v>74</v>
      </c>
      <c r="D10" s="59">
        <f>C10/B10</f>
        <v>1</v>
      </c>
      <c r="E10" s="60">
        <v>1.276</v>
      </c>
    </row>
    <row r="11" ht="20.1" customHeight="1" spans="1:5">
      <c r="A11" s="63" t="s">
        <v>1351</v>
      </c>
      <c r="B11" s="62"/>
      <c r="C11" s="62"/>
      <c r="D11" s="59"/>
      <c r="E11" s="60"/>
    </row>
    <row r="12" ht="20.1" customHeight="1" spans="1:5">
      <c r="A12" s="63" t="s">
        <v>1352</v>
      </c>
      <c r="B12" s="62"/>
      <c r="C12" s="62"/>
      <c r="D12" s="59"/>
      <c r="E12" s="60"/>
    </row>
    <row r="13" ht="20.1" customHeight="1" spans="1:5">
      <c r="A13" s="63" t="s">
        <v>1353</v>
      </c>
      <c r="B13" s="62"/>
      <c r="C13" s="62"/>
      <c r="D13" s="59"/>
      <c r="E13" s="60"/>
    </row>
    <row r="14" ht="20.1" customHeight="1" spans="1:5">
      <c r="A14" s="63" t="s">
        <v>1354</v>
      </c>
      <c r="B14" s="62"/>
      <c r="C14" s="62"/>
      <c r="D14" s="59"/>
      <c r="E14" s="60"/>
    </row>
    <row r="15" ht="20.1" customHeight="1" spans="1:5">
      <c r="A15" s="57" t="s">
        <v>1355</v>
      </c>
      <c r="B15" s="58">
        <v>28</v>
      </c>
      <c r="C15" s="58"/>
      <c r="D15" s="59">
        <f>C15/B15</f>
        <v>0</v>
      </c>
      <c r="E15" s="60"/>
    </row>
    <row r="16" ht="20.1" customHeight="1" spans="1:5">
      <c r="A16" s="64" t="s">
        <v>1356</v>
      </c>
      <c r="B16" s="65"/>
      <c r="C16" s="65"/>
      <c r="D16" s="59"/>
      <c r="E16" s="60"/>
    </row>
    <row r="17" ht="20.1" customHeight="1" spans="1:5">
      <c r="A17" s="63" t="s">
        <v>1357</v>
      </c>
      <c r="B17" s="65"/>
      <c r="C17" s="65"/>
      <c r="D17" s="59"/>
      <c r="E17" s="60"/>
    </row>
    <row r="18" ht="20.1" customHeight="1" spans="1:5">
      <c r="A18" s="63" t="s">
        <v>1358</v>
      </c>
      <c r="B18" s="65"/>
      <c r="C18" s="65"/>
      <c r="D18" s="59"/>
      <c r="E18" s="60"/>
    </row>
    <row r="19" ht="20.1" customHeight="1" spans="1:5">
      <c r="A19" s="63" t="s">
        <v>1359</v>
      </c>
      <c r="B19" s="65"/>
      <c r="C19" s="65"/>
      <c r="D19" s="59"/>
      <c r="E19" s="60"/>
    </row>
    <row r="20" ht="20.1" customHeight="1" spans="1:5">
      <c r="A20" s="63" t="s">
        <v>1360</v>
      </c>
      <c r="B20" s="65"/>
      <c r="C20" s="65"/>
      <c r="D20" s="59"/>
      <c r="E20" s="60"/>
    </row>
    <row r="21" ht="20.1" customHeight="1" spans="1:5">
      <c r="A21" s="63" t="s">
        <v>1361</v>
      </c>
      <c r="B21" s="65"/>
      <c r="C21" s="65"/>
      <c r="D21" s="59"/>
      <c r="E21" s="60"/>
    </row>
    <row r="22" ht="20.1" customHeight="1" spans="1:5">
      <c r="A22" s="63" t="s">
        <v>1362</v>
      </c>
      <c r="B22" s="65"/>
      <c r="C22" s="65"/>
      <c r="D22" s="59"/>
      <c r="E22" s="60"/>
    </row>
    <row r="23" ht="20.1" customHeight="1" spans="1:5">
      <c r="A23" s="63" t="s">
        <v>1363</v>
      </c>
      <c r="B23" s="65">
        <v>28</v>
      </c>
      <c r="C23" s="65"/>
      <c r="D23" s="59">
        <f>C23/B23</f>
        <v>0</v>
      </c>
      <c r="E23" s="60"/>
    </row>
    <row r="24" ht="20.1" customHeight="1" spans="1:5">
      <c r="A24" s="57" t="s">
        <v>1364</v>
      </c>
      <c r="B24" s="58"/>
      <c r="C24" s="58"/>
      <c r="D24" s="59"/>
      <c r="E24" s="60"/>
    </row>
    <row r="25" ht="20.1" customHeight="1" spans="1:5">
      <c r="A25" s="61" t="s">
        <v>1365</v>
      </c>
      <c r="B25" s="65"/>
      <c r="C25" s="65"/>
      <c r="D25" s="59"/>
      <c r="E25" s="60"/>
    </row>
    <row r="26" ht="20.1" customHeight="1" spans="1:5">
      <c r="A26" s="57" t="s">
        <v>1366</v>
      </c>
      <c r="B26" s="58"/>
      <c r="C26" s="58"/>
      <c r="D26" s="59"/>
      <c r="E26" s="60"/>
    </row>
    <row r="27" ht="20.1" customHeight="1" spans="1:5">
      <c r="A27" s="61" t="s">
        <v>1367</v>
      </c>
      <c r="B27" s="65"/>
      <c r="C27" s="65"/>
      <c r="D27" s="59"/>
      <c r="E27" s="60"/>
    </row>
    <row r="28" ht="20.1" customHeight="1" spans="1:5">
      <c r="A28" s="61" t="s">
        <v>1368</v>
      </c>
      <c r="B28" s="65"/>
      <c r="C28" s="65"/>
      <c r="D28" s="59"/>
      <c r="E28" s="60"/>
    </row>
    <row r="29" ht="20.1" customHeight="1" spans="1:5">
      <c r="A29" s="61" t="s">
        <v>1369</v>
      </c>
      <c r="B29" s="65"/>
      <c r="C29" s="65"/>
      <c r="D29" s="59"/>
      <c r="E29" s="60"/>
    </row>
    <row r="30" ht="20.1" customHeight="1" spans="1:5">
      <c r="A30" s="57" t="s">
        <v>1370</v>
      </c>
      <c r="B30" s="8">
        <v>18</v>
      </c>
      <c r="C30" s="8">
        <v>18</v>
      </c>
      <c r="D30" s="59">
        <f>C30/B30</f>
        <v>1</v>
      </c>
      <c r="E30" s="60">
        <v>1.5</v>
      </c>
    </row>
    <row r="31" ht="20.1" customHeight="1" spans="1:5">
      <c r="A31" s="54" t="s">
        <v>91</v>
      </c>
      <c r="B31" s="28">
        <f>B30+B15+B5</f>
        <v>120</v>
      </c>
      <c r="C31" s="28">
        <f>C30+C15+C5</f>
        <v>92</v>
      </c>
      <c r="D31" s="66">
        <f>C31/B31</f>
        <v>0.767</v>
      </c>
      <c r="E31" s="60">
        <v>1.314</v>
      </c>
    </row>
    <row r="32" ht="20.1" customHeight="1" spans="1:5">
      <c r="A32" s="67" t="s">
        <v>1371</v>
      </c>
      <c r="B32" s="65"/>
      <c r="C32" s="65"/>
      <c r="D32" s="59"/>
      <c r="E32" s="60"/>
    </row>
    <row r="33" ht="20.1" customHeight="1" spans="1:5">
      <c r="A33" s="67" t="s">
        <v>1372</v>
      </c>
      <c r="B33" s="65"/>
      <c r="C33" s="65"/>
      <c r="D33" s="59"/>
      <c r="E33" s="60"/>
    </row>
    <row r="34" ht="20.1" customHeight="1" spans="1:5">
      <c r="A34" s="68" t="s">
        <v>1304</v>
      </c>
      <c r="B34" s="65"/>
      <c r="C34" s="65">
        <v>8</v>
      </c>
      <c r="D34" s="59"/>
      <c r="E34" s="60">
        <v>0.421</v>
      </c>
    </row>
    <row r="35" ht="20.1" customHeight="1" spans="1:5">
      <c r="A35" s="68" t="s">
        <v>1305</v>
      </c>
      <c r="B35" s="65"/>
      <c r="C35" s="65">
        <v>28</v>
      </c>
      <c r="D35" s="59"/>
      <c r="E35" s="60">
        <v>0.596</v>
      </c>
    </row>
    <row r="36" ht="20.1" customHeight="1" spans="1:5">
      <c r="A36" s="54" t="s">
        <v>1373</v>
      </c>
      <c r="B36" s="28">
        <v>120</v>
      </c>
      <c r="C36" s="28">
        <v>128</v>
      </c>
      <c r="D36" s="66">
        <f>C36/B36</f>
        <v>1.067</v>
      </c>
      <c r="E36" s="60">
        <v>0.941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1" firstPageNumber="48" fitToHeight="0" orientation="portrait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E71"/>
  <sheetViews>
    <sheetView showZeros="0" workbookViewId="0">
      <pane ySplit="5" topLeftCell="A6" activePane="bottomLeft" state="frozen"/>
      <selection/>
      <selection pane="bottomLeft" activeCell="G23" sqref="G23"/>
    </sheetView>
  </sheetViews>
  <sheetFormatPr defaultColWidth="9" defaultRowHeight="14.25" outlineLevelCol="4"/>
  <cols>
    <col min="1" max="1" width="38.75" style="13" customWidth="1"/>
    <col min="2" max="2" width="10.625" style="13" customWidth="1"/>
    <col min="3" max="3" width="10.75" style="13" customWidth="1"/>
    <col min="4" max="4" width="11.625" style="13" customWidth="1"/>
    <col min="5" max="5" width="13.125" style="13" customWidth="1"/>
    <col min="6" max="6" width="9" style="13"/>
    <col min="7" max="7" width="40.375" style="13" customWidth="1"/>
    <col min="8" max="16384" width="9" style="13"/>
  </cols>
  <sheetData>
    <row r="1" spans="1:1">
      <c r="A1" s="13" t="s">
        <v>1374</v>
      </c>
    </row>
    <row r="2" ht="20.25" spans="1:5">
      <c r="A2" s="14" t="s">
        <v>1375</v>
      </c>
      <c r="B2" s="14"/>
      <c r="C2" s="14"/>
      <c r="D2" s="14"/>
      <c r="E2" s="14"/>
    </row>
    <row r="3" spans="1:5">
      <c r="A3" s="41"/>
      <c r="B3" s="41"/>
      <c r="C3" s="42"/>
      <c r="D3" s="43"/>
      <c r="E3" s="17" t="s">
        <v>19</v>
      </c>
    </row>
    <row r="4" customHeight="1" spans="1:5">
      <c r="A4" s="18" t="s">
        <v>1176</v>
      </c>
      <c r="B4" s="18" t="s">
        <v>1376</v>
      </c>
      <c r="C4" s="19" t="s">
        <v>22</v>
      </c>
      <c r="D4" s="20" t="s">
        <v>1377</v>
      </c>
      <c r="E4" s="20" t="s">
        <v>1378</v>
      </c>
    </row>
    <row r="5" ht="24.6" customHeight="1" spans="1:5">
      <c r="A5" s="22"/>
      <c r="B5" s="22"/>
      <c r="C5" s="23"/>
      <c r="D5" s="20"/>
      <c r="E5" s="20"/>
    </row>
    <row r="6" ht="16.5" customHeight="1" spans="1:5">
      <c r="A6" s="25" t="s">
        <v>1379</v>
      </c>
      <c r="B6" s="8"/>
      <c r="C6" s="8"/>
      <c r="D6" s="26"/>
      <c r="E6" s="26"/>
    </row>
    <row r="7" ht="16.5" customHeight="1" spans="1:5">
      <c r="A7" s="27" t="s">
        <v>1380</v>
      </c>
      <c r="B7" s="44"/>
      <c r="C7" s="8"/>
      <c r="D7" s="26"/>
      <c r="E7" s="26"/>
    </row>
    <row r="8" ht="16.5" customHeight="1" spans="1:5">
      <c r="A8" s="27" t="s">
        <v>1381</v>
      </c>
      <c r="B8" s="44"/>
      <c r="C8" s="8"/>
      <c r="D8" s="26"/>
      <c r="E8" s="26"/>
    </row>
    <row r="9" ht="16.5" customHeight="1" spans="1:5">
      <c r="A9" s="27" t="s">
        <v>1382</v>
      </c>
      <c r="B9" s="44"/>
      <c r="C9" s="8"/>
      <c r="D9" s="26"/>
      <c r="E9" s="26"/>
    </row>
    <row r="10" ht="16.5" customHeight="1" spans="1:5">
      <c r="A10" s="27" t="s">
        <v>1383</v>
      </c>
      <c r="B10" s="44"/>
      <c r="C10" s="8"/>
      <c r="D10" s="26"/>
      <c r="E10" s="26"/>
    </row>
    <row r="11" ht="16.5" customHeight="1" spans="1:5">
      <c r="A11" s="27" t="s">
        <v>1384</v>
      </c>
      <c r="B11" s="44"/>
      <c r="C11" s="8"/>
      <c r="D11" s="26"/>
      <c r="E11" s="26"/>
    </row>
    <row r="12" ht="16.5" customHeight="1" spans="1:5">
      <c r="A12" s="27" t="s">
        <v>1385</v>
      </c>
      <c r="B12" s="8"/>
      <c r="C12" s="8"/>
      <c r="D12" s="26"/>
      <c r="E12" s="26"/>
    </row>
    <row r="13" ht="16.5" customHeight="1" spans="1:5">
      <c r="A13" s="25" t="s">
        <v>1386</v>
      </c>
      <c r="B13" s="28">
        <f>SUM(B14:B20)</f>
        <v>6649</v>
      </c>
      <c r="C13" s="28">
        <f>SUM(C14:C20)</f>
        <v>6740</v>
      </c>
      <c r="D13" s="29">
        <f t="shared" ref="D13:D19" si="0">C13/B13</f>
        <v>1.014</v>
      </c>
      <c r="E13" s="29">
        <v>1.324</v>
      </c>
    </row>
    <row r="14" ht="16.5" customHeight="1" spans="1:5">
      <c r="A14" s="27" t="s">
        <v>1380</v>
      </c>
      <c r="B14" s="8">
        <v>1039</v>
      </c>
      <c r="C14" s="8">
        <v>1063</v>
      </c>
      <c r="D14" s="26">
        <f t="shared" si="0"/>
        <v>1.023</v>
      </c>
      <c r="E14" s="26">
        <v>1.064</v>
      </c>
    </row>
    <row r="15" ht="16.5" customHeight="1" spans="1:5">
      <c r="A15" s="27" t="s">
        <v>1381</v>
      </c>
      <c r="B15" s="8">
        <v>5197</v>
      </c>
      <c r="C15" s="8">
        <v>5501</v>
      </c>
      <c r="D15" s="26">
        <f t="shared" si="0"/>
        <v>1.058</v>
      </c>
      <c r="E15" s="26">
        <v>1.423</v>
      </c>
    </row>
    <row r="16" ht="16.5" customHeight="1" spans="1:5">
      <c r="A16" s="27" t="s">
        <v>1382</v>
      </c>
      <c r="B16" s="8">
        <v>52</v>
      </c>
      <c r="C16" s="8">
        <v>99</v>
      </c>
      <c r="D16" s="26">
        <f t="shared" si="0"/>
        <v>1.904</v>
      </c>
      <c r="E16" s="26">
        <v>1.768</v>
      </c>
    </row>
    <row r="17" ht="16.5" customHeight="1" spans="1:5">
      <c r="A17" s="27" t="s">
        <v>1383</v>
      </c>
      <c r="B17" s="8">
        <v>7</v>
      </c>
      <c r="C17" s="8">
        <v>27</v>
      </c>
      <c r="D17" s="26">
        <f t="shared" si="0"/>
        <v>3.857</v>
      </c>
      <c r="E17" s="26">
        <v>3.857</v>
      </c>
    </row>
    <row r="18" ht="16.5" customHeight="1" spans="1:5">
      <c r="A18" s="27" t="s">
        <v>1384</v>
      </c>
      <c r="B18" s="8">
        <v>32</v>
      </c>
      <c r="C18" s="8">
        <v>35</v>
      </c>
      <c r="D18" s="26">
        <f t="shared" si="0"/>
        <v>1.094</v>
      </c>
      <c r="E18" s="26">
        <v>1</v>
      </c>
    </row>
    <row r="19" ht="16.5" customHeight="1" spans="1:5">
      <c r="A19" s="27" t="s">
        <v>1387</v>
      </c>
      <c r="B19" s="8">
        <v>322</v>
      </c>
      <c r="C19" s="8">
        <v>15</v>
      </c>
      <c r="D19" s="26">
        <f t="shared" si="0"/>
        <v>0.047</v>
      </c>
      <c r="E19" s="26">
        <v>0.12</v>
      </c>
    </row>
    <row r="20" ht="16.5" customHeight="1" spans="1:5">
      <c r="A20" s="27" t="s">
        <v>1385</v>
      </c>
      <c r="B20" s="8"/>
      <c r="C20" s="8"/>
      <c r="D20" s="26"/>
      <c r="E20" s="26"/>
    </row>
    <row r="21" spans="1:5">
      <c r="A21" s="25" t="s">
        <v>1388</v>
      </c>
      <c r="B21" s="28">
        <f>SUM(B22:B27)</f>
        <v>12790</v>
      </c>
      <c r="C21" s="28">
        <f>SUM(C22:C27)</f>
        <v>11955</v>
      </c>
      <c r="D21" s="29">
        <f>C21/B21</f>
        <v>0.935</v>
      </c>
      <c r="E21" s="29">
        <v>0.813</v>
      </c>
    </row>
    <row r="22" ht="16.5" customHeight="1" spans="1:5">
      <c r="A22" s="45" t="s">
        <v>1380</v>
      </c>
      <c r="B22" s="8">
        <v>8631</v>
      </c>
      <c r="C22" s="8">
        <v>8561</v>
      </c>
      <c r="D22" s="26">
        <f>C22/B22</f>
        <v>0.992</v>
      </c>
      <c r="E22" s="26">
        <v>1.023</v>
      </c>
    </row>
    <row r="23" ht="16.5" customHeight="1" spans="1:5">
      <c r="A23" s="45" t="s">
        <v>1381</v>
      </c>
      <c r="B23" s="8">
        <v>4046</v>
      </c>
      <c r="C23" s="8">
        <v>2989</v>
      </c>
      <c r="D23" s="26">
        <f>C23/B23</f>
        <v>0.739</v>
      </c>
      <c r="E23" s="26">
        <v>0.499</v>
      </c>
    </row>
    <row r="24" ht="16.5" customHeight="1" spans="1:5">
      <c r="A24" s="45" t="s">
        <v>1382</v>
      </c>
      <c r="B24" s="8">
        <v>6</v>
      </c>
      <c r="C24" s="8">
        <v>11</v>
      </c>
      <c r="D24" s="26">
        <f>C24/B24</f>
        <v>1.833</v>
      </c>
      <c r="E24" s="26">
        <v>0.083</v>
      </c>
    </row>
    <row r="25" ht="16.5" customHeight="1" spans="1:5">
      <c r="A25" s="45" t="s">
        <v>1383</v>
      </c>
      <c r="B25" s="8">
        <v>107</v>
      </c>
      <c r="C25" s="46"/>
      <c r="D25" s="26">
        <f>C25/B25</f>
        <v>0</v>
      </c>
      <c r="E25" s="26"/>
    </row>
    <row r="26" ht="16.5" customHeight="1" spans="1:5">
      <c r="A26" s="45" t="s">
        <v>1384</v>
      </c>
      <c r="B26" s="8"/>
      <c r="C26" s="46">
        <v>394</v>
      </c>
      <c r="D26" s="26"/>
      <c r="E26" s="26">
        <v>1.759</v>
      </c>
    </row>
    <row r="27" ht="16.5" customHeight="1" spans="1:5">
      <c r="A27" s="45" t="s">
        <v>1385</v>
      </c>
      <c r="B27" s="46"/>
      <c r="C27" s="46"/>
      <c r="D27" s="26"/>
      <c r="E27" s="26"/>
    </row>
    <row r="28" ht="16.5" customHeight="1" spans="1:5">
      <c r="A28" s="25" t="s">
        <v>1389</v>
      </c>
      <c r="B28" s="8"/>
      <c r="C28" s="8"/>
      <c r="D28" s="26"/>
      <c r="E28" s="26"/>
    </row>
    <row r="29" ht="16.5" customHeight="1" spans="1:5">
      <c r="A29" s="45" t="s">
        <v>1380</v>
      </c>
      <c r="B29" s="46"/>
      <c r="C29" s="8"/>
      <c r="D29" s="26"/>
      <c r="E29" s="26"/>
    </row>
    <row r="30" ht="16.5" customHeight="1" spans="1:5">
      <c r="A30" s="45" t="s">
        <v>1381</v>
      </c>
      <c r="B30" s="46"/>
      <c r="C30" s="8"/>
      <c r="D30" s="26"/>
      <c r="E30" s="26"/>
    </row>
    <row r="31" ht="16.5" customHeight="1" spans="1:5">
      <c r="A31" s="45" t="s">
        <v>1382</v>
      </c>
      <c r="B31" s="46"/>
      <c r="C31" s="8"/>
      <c r="D31" s="26"/>
      <c r="E31" s="26"/>
    </row>
    <row r="32" ht="16.5" customHeight="1" spans="1:5">
      <c r="A32" s="45" t="s">
        <v>1383</v>
      </c>
      <c r="B32" s="46"/>
      <c r="C32" s="46"/>
      <c r="D32" s="26"/>
      <c r="E32" s="26"/>
    </row>
    <row r="33" ht="16.5" customHeight="1" spans="1:5">
      <c r="A33" s="45" t="s">
        <v>1385</v>
      </c>
      <c r="B33" s="46"/>
      <c r="C33" s="46"/>
      <c r="D33" s="26"/>
      <c r="E33" s="26"/>
    </row>
    <row r="34" ht="16.5" customHeight="1" spans="1:5">
      <c r="A34" s="25" t="s">
        <v>1390</v>
      </c>
      <c r="B34" s="8"/>
      <c r="C34" s="8"/>
      <c r="D34" s="26"/>
      <c r="E34" s="26"/>
    </row>
    <row r="35" ht="16.5" customHeight="1" spans="1:5">
      <c r="A35" s="33" t="s">
        <v>1391</v>
      </c>
      <c r="B35" s="46"/>
      <c r="C35" s="46"/>
      <c r="D35" s="26"/>
      <c r="E35" s="26"/>
    </row>
    <row r="36" ht="16.5" customHeight="1" spans="1:5">
      <c r="A36" s="27" t="s">
        <v>1380</v>
      </c>
      <c r="B36" s="46"/>
      <c r="C36" s="8"/>
      <c r="D36" s="26"/>
      <c r="E36" s="26"/>
    </row>
    <row r="37" ht="16.5" customHeight="1" spans="1:5">
      <c r="A37" s="27" t="s">
        <v>1381</v>
      </c>
      <c r="B37" s="46"/>
      <c r="C37" s="8"/>
      <c r="D37" s="26"/>
      <c r="E37" s="26"/>
    </row>
    <row r="38" ht="16.5" customHeight="1" spans="1:5">
      <c r="A38" s="27" t="s">
        <v>1382</v>
      </c>
      <c r="B38" s="46"/>
      <c r="C38" s="8"/>
      <c r="D38" s="26"/>
      <c r="E38" s="26"/>
    </row>
    <row r="39" ht="16.5" customHeight="1" spans="1:5">
      <c r="A39" s="27" t="s">
        <v>1383</v>
      </c>
      <c r="B39" s="46"/>
      <c r="C39" s="46"/>
      <c r="D39" s="26"/>
      <c r="E39" s="26"/>
    </row>
    <row r="40" ht="16.5" customHeight="1" spans="1:5">
      <c r="A40" s="27" t="s">
        <v>1385</v>
      </c>
      <c r="B40" s="46"/>
      <c r="C40" s="46"/>
      <c r="D40" s="26"/>
      <c r="E40" s="26"/>
    </row>
    <row r="41" ht="16.5" customHeight="1" spans="1:5">
      <c r="A41" s="35" t="s">
        <v>1392</v>
      </c>
      <c r="B41" s="46"/>
      <c r="C41" s="46"/>
      <c r="D41" s="26"/>
      <c r="E41" s="26"/>
    </row>
    <row r="42" ht="16.5" customHeight="1" spans="1:5">
      <c r="A42" s="27" t="s">
        <v>1380</v>
      </c>
      <c r="B42" s="46"/>
      <c r="C42" s="46"/>
      <c r="D42" s="26"/>
      <c r="E42" s="26"/>
    </row>
    <row r="43" ht="16.5" customHeight="1" spans="1:5">
      <c r="A43" s="27" t="s">
        <v>1381</v>
      </c>
      <c r="B43" s="46"/>
      <c r="C43" s="46"/>
      <c r="D43" s="26"/>
      <c r="E43" s="26"/>
    </row>
    <row r="44" ht="16.5" customHeight="1" spans="1:5">
      <c r="A44" s="27" t="s">
        <v>1382</v>
      </c>
      <c r="B44" s="46"/>
      <c r="C44" s="46"/>
      <c r="D44" s="26"/>
      <c r="E44" s="26"/>
    </row>
    <row r="45" ht="16.5" customHeight="1" spans="1:5">
      <c r="A45" s="27" t="s">
        <v>1383</v>
      </c>
      <c r="B45" s="46"/>
      <c r="C45" s="46"/>
      <c r="D45" s="26"/>
      <c r="E45" s="26"/>
    </row>
    <row r="46" ht="16.5" customHeight="1" spans="1:5">
      <c r="A46" s="27" t="s">
        <v>1385</v>
      </c>
      <c r="B46" s="46"/>
      <c r="C46" s="46"/>
      <c r="D46" s="26"/>
      <c r="E46" s="26"/>
    </row>
    <row r="47" ht="16.5" customHeight="1" spans="1:5">
      <c r="A47" s="33" t="s">
        <v>1393</v>
      </c>
      <c r="B47" s="8"/>
      <c r="C47" s="8"/>
      <c r="D47" s="26"/>
      <c r="E47" s="26"/>
    </row>
    <row r="48" ht="16.5" customHeight="1" spans="1:5">
      <c r="A48" s="33" t="s">
        <v>1394</v>
      </c>
      <c r="B48" s="46"/>
      <c r="C48" s="8"/>
      <c r="D48" s="26"/>
      <c r="E48" s="26"/>
    </row>
    <row r="49" ht="16.5" customHeight="1" spans="1:5">
      <c r="A49" s="33" t="s">
        <v>1395</v>
      </c>
      <c r="B49" s="46"/>
      <c r="C49" s="8"/>
      <c r="D49" s="26"/>
      <c r="E49" s="26"/>
    </row>
    <row r="50" ht="16.5" customHeight="1" spans="1:5">
      <c r="A50" s="33" t="s">
        <v>1396</v>
      </c>
      <c r="B50" s="46"/>
      <c r="C50" s="8"/>
      <c r="D50" s="26"/>
      <c r="E50" s="26"/>
    </row>
    <row r="51" ht="16.5" customHeight="1" spans="1:5">
      <c r="A51" s="37" t="s">
        <v>1383</v>
      </c>
      <c r="B51" s="46"/>
      <c r="C51" s="46"/>
      <c r="D51" s="26"/>
      <c r="E51" s="26"/>
    </row>
    <row r="52" ht="16.5" customHeight="1" spans="1:5">
      <c r="A52" s="37" t="s">
        <v>1385</v>
      </c>
      <c r="B52" s="46"/>
      <c r="C52" s="46"/>
      <c r="D52" s="26"/>
      <c r="E52" s="26"/>
    </row>
    <row r="53" ht="16.5" customHeight="1" spans="1:5">
      <c r="A53" s="25" t="s">
        <v>1397</v>
      </c>
      <c r="B53" s="8"/>
      <c r="C53" s="8"/>
      <c r="D53" s="26"/>
      <c r="E53" s="26"/>
    </row>
    <row r="54" ht="16.5" customHeight="1" spans="1:5">
      <c r="A54" s="27" t="s">
        <v>1380</v>
      </c>
      <c r="B54" s="46"/>
      <c r="C54" s="8"/>
      <c r="D54" s="26"/>
      <c r="E54" s="26"/>
    </row>
    <row r="55" ht="16.5" customHeight="1" spans="1:5">
      <c r="A55" s="27" t="s">
        <v>1381</v>
      </c>
      <c r="B55" s="46"/>
      <c r="C55" s="46"/>
      <c r="D55" s="26"/>
      <c r="E55" s="26"/>
    </row>
    <row r="56" ht="16.5" customHeight="1" spans="1:5">
      <c r="A56" s="27" t="s">
        <v>1382</v>
      </c>
      <c r="B56" s="46"/>
      <c r="C56" s="8"/>
      <c r="D56" s="26"/>
      <c r="E56" s="26"/>
    </row>
    <row r="57" ht="16.5" customHeight="1" spans="1:5">
      <c r="A57" s="27" t="s">
        <v>1383</v>
      </c>
      <c r="B57" s="46"/>
      <c r="C57" s="46"/>
      <c r="D57" s="26"/>
      <c r="E57" s="26"/>
    </row>
    <row r="58" ht="16.5" customHeight="1" spans="1:5">
      <c r="A58" s="27" t="s">
        <v>1385</v>
      </c>
      <c r="B58" s="46"/>
      <c r="C58" s="46"/>
      <c r="D58" s="26"/>
      <c r="E58" s="26"/>
    </row>
    <row r="59" ht="16.5" customHeight="1" spans="1:5">
      <c r="A59" s="25" t="s">
        <v>1398</v>
      </c>
      <c r="B59" s="8"/>
      <c r="C59" s="8"/>
      <c r="D59" s="26"/>
      <c r="E59" s="26"/>
    </row>
    <row r="60" ht="16.5" customHeight="1" spans="1:5">
      <c r="A60" s="27" t="s">
        <v>1380</v>
      </c>
      <c r="B60" s="46"/>
      <c r="C60" s="8"/>
      <c r="D60" s="26"/>
      <c r="E60" s="26"/>
    </row>
    <row r="61" ht="16.5" customHeight="1" spans="1:5">
      <c r="A61" s="27" t="s">
        <v>1381</v>
      </c>
      <c r="B61" s="46"/>
      <c r="C61" s="46"/>
      <c r="D61" s="26"/>
      <c r="E61" s="26"/>
    </row>
    <row r="62" ht="16.5" customHeight="1" spans="1:5">
      <c r="A62" s="27" t="s">
        <v>1382</v>
      </c>
      <c r="B62" s="46"/>
      <c r="C62" s="8"/>
      <c r="D62" s="26"/>
      <c r="E62" s="26"/>
    </row>
    <row r="63" ht="16.5" customHeight="1" spans="1:5">
      <c r="A63" s="27" t="s">
        <v>1383</v>
      </c>
      <c r="B63" s="46"/>
      <c r="C63" s="46"/>
      <c r="D63" s="26"/>
      <c r="E63" s="26"/>
    </row>
    <row r="64" ht="16.5" customHeight="1" spans="1:5">
      <c r="A64" s="27" t="s">
        <v>1384</v>
      </c>
      <c r="B64" s="46"/>
      <c r="C64" s="8"/>
      <c r="D64" s="26"/>
      <c r="E64" s="26"/>
    </row>
    <row r="65" ht="16.5" customHeight="1" spans="1:5">
      <c r="A65" s="27" t="s">
        <v>1385</v>
      </c>
      <c r="B65" s="46"/>
      <c r="C65" s="46"/>
      <c r="D65" s="26"/>
      <c r="E65" s="26"/>
    </row>
    <row r="66" ht="16.5" customHeight="1" spans="1:5">
      <c r="A66" s="25" t="s">
        <v>1399</v>
      </c>
      <c r="B66" s="8"/>
      <c r="C66" s="8"/>
      <c r="D66" s="26"/>
      <c r="E66" s="26"/>
    </row>
    <row r="67" ht="16.5" customHeight="1" spans="1:5">
      <c r="A67" s="27" t="s">
        <v>1380</v>
      </c>
      <c r="B67" s="46"/>
      <c r="C67" s="8"/>
      <c r="D67" s="26"/>
      <c r="E67" s="26"/>
    </row>
    <row r="68" ht="16.5" customHeight="1" spans="1:5">
      <c r="A68" s="27" t="s">
        <v>1381</v>
      </c>
      <c r="B68" s="46"/>
      <c r="C68" s="46"/>
      <c r="D68" s="26"/>
      <c r="E68" s="26"/>
    </row>
    <row r="69" ht="16.5" customHeight="1" spans="1:5">
      <c r="A69" s="27" t="s">
        <v>1382</v>
      </c>
      <c r="B69" s="46"/>
      <c r="C69" s="8"/>
      <c r="D69" s="26"/>
      <c r="E69" s="26"/>
    </row>
    <row r="70" ht="16.5" customHeight="1" spans="1:5">
      <c r="A70" s="27" t="s">
        <v>1383</v>
      </c>
      <c r="B70" s="46"/>
      <c r="C70" s="46"/>
      <c r="D70" s="26"/>
      <c r="E70" s="26"/>
    </row>
    <row r="71" ht="16.5" customHeight="1" spans="1:5">
      <c r="A71" s="27" t="s">
        <v>1385</v>
      </c>
      <c r="B71" s="47"/>
      <c r="C71" s="47"/>
      <c r="D71" s="26"/>
      <c r="E71" s="26"/>
    </row>
  </sheetData>
  <mergeCells count="6">
    <mergeCell ref="A2:E2"/>
    <mergeCell ref="A4:A5"/>
    <mergeCell ref="B4:B5"/>
    <mergeCell ref="C4:C5"/>
    <mergeCell ref="D4:D5"/>
    <mergeCell ref="E4:E5"/>
  </mergeCells>
  <conditionalFormatting sqref="A64">
    <cfRule type="expression" dxfId="0" priority="1" stopIfTrue="1">
      <formula>"len($A:$A)=3"</formula>
    </cfRule>
  </conditionalFormatting>
  <conditionalFormatting sqref="A6:A20">
    <cfRule type="expression" dxfId="1" priority="8" stopIfTrue="1">
      <formula>"len($A:$A)=3"</formula>
    </cfRule>
  </conditionalFormatting>
  <conditionalFormatting sqref="A36:A52">
    <cfRule type="expression" dxfId="2" priority="7" stopIfTrue="1">
      <formula>"len($A:$A)=3"</formula>
    </cfRule>
  </conditionalFormatting>
  <conditionalFormatting sqref="A42:A46">
    <cfRule type="expression" dxfId="3" priority="6" stopIfTrue="1">
      <formula>"len($A:$A)=3"</formula>
    </cfRule>
  </conditionalFormatting>
  <conditionalFormatting sqref="A54:A58">
    <cfRule type="expression" dxfId="4" priority="5" stopIfTrue="1">
      <formula>"len($A:$A)=3"</formula>
    </cfRule>
  </conditionalFormatting>
  <conditionalFormatting sqref="A67:A71">
    <cfRule type="expression" dxfId="5" priority="3" stopIfTrue="1">
      <formula>"len($A:$A)=3"</formula>
    </cfRule>
  </conditionalFormatting>
  <conditionalFormatting sqref="A60:A63 A65:A70">
    <cfRule type="expression" dxfId="6" priority="4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6" firstPageNumber="51" fitToHeight="0" orientation="portrait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E50"/>
  <sheetViews>
    <sheetView showZeros="0" workbookViewId="0">
      <selection activeCell="G28" sqref="G28"/>
    </sheetView>
  </sheetViews>
  <sheetFormatPr defaultColWidth="9" defaultRowHeight="14.25" outlineLevelCol="4"/>
  <cols>
    <col min="1" max="1" width="49" style="13" customWidth="1"/>
    <col min="2" max="2" width="8.5" style="13" customWidth="1"/>
    <col min="3" max="3" width="8.75" style="13" customWidth="1"/>
    <col min="4" max="4" width="9.875" style="13" customWidth="1"/>
    <col min="5" max="5" width="10.875" style="13" customWidth="1"/>
    <col min="6" max="6" width="9" style="13"/>
    <col min="7" max="7" width="51.5" style="13" customWidth="1"/>
    <col min="8" max="16384" width="9" style="13"/>
  </cols>
  <sheetData>
    <row r="1" spans="1:1">
      <c r="A1" s="13" t="s">
        <v>1400</v>
      </c>
    </row>
    <row r="2" ht="20.25" spans="1:5">
      <c r="A2" s="14" t="s">
        <v>1401</v>
      </c>
      <c r="B2" s="14"/>
      <c r="C2" s="14"/>
      <c r="D2" s="14"/>
      <c r="E2" s="14"/>
    </row>
    <row r="3" spans="1:5">
      <c r="A3" s="15"/>
      <c r="B3" s="15"/>
      <c r="C3" s="16"/>
      <c r="D3" s="17"/>
      <c r="E3" s="17" t="s">
        <v>19</v>
      </c>
    </row>
    <row r="4" spans="1:5">
      <c r="A4" s="18" t="s">
        <v>1402</v>
      </c>
      <c r="B4" s="18" t="s">
        <v>1376</v>
      </c>
      <c r="C4" s="19" t="s">
        <v>22</v>
      </c>
      <c r="D4" s="20" t="s">
        <v>1377</v>
      </c>
      <c r="E4" s="21" t="s">
        <v>1378</v>
      </c>
    </row>
    <row r="5" ht="31.9" customHeight="1" spans="1:5">
      <c r="A5" s="22"/>
      <c r="B5" s="22"/>
      <c r="C5" s="23"/>
      <c r="D5" s="20"/>
      <c r="E5" s="24"/>
    </row>
    <row r="6" ht="18" customHeight="1" spans="1:5">
      <c r="A6" s="25" t="s">
        <v>1403</v>
      </c>
      <c r="B6" s="8"/>
      <c r="C6" s="8"/>
      <c r="D6" s="26"/>
      <c r="E6" s="26"/>
    </row>
    <row r="7" ht="18" customHeight="1" spans="1:5">
      <c r="A7" s="27" t="s">
        <v>1404</v>
      </c>
      <c r="B7" s="8"/>
      <c r="C7" s="8"/>
      <c r="D7" s="26"/>
      <c r="E7" s="26"/>
    </row>
    <row r="8" ht="18" customHeight="1" spans="1:5">
      <c r="A8" s="27" t="s">
        <v>1405</v>
      </c>
      <c r="B8" s="8"/>
      <c r="C8" s="8"/>
      <c r="D8" s="26"/>
      <c r="E8" s="26"/>
    </row>
    <row r="9" ht="18" customHeight="1" spans="1:5">
      <c r="A9" s="27" t="s">
        <v>1406</v>
      </c>
      <c r="B9" s="8"/>
      <c r="C9" s="8"/>
      <c r="D9" s="26"/>
      <c r="E9" s="26"/>
    </row>
    <row r="10" ht="18" customHeight="1" spans="1:5">
      <c r="A10" s="27" t="s">
        <v>1407</v>
      </c>
      <c r="B10" s="8"/>
      <c r="C10" s="8"/>
      <c r="D10" s="26"/>
      <c r="E10" s="26"/>
    </row>
    <row r="11" ht="18" customHeight="1" spans="1:5">
      <c r="A11" s="25" t="s">
        <v>1408</v>
      </c>
      <c r="B11" s="28">
        <f>SUM(B12:B15)</f>
        <v>5212</v>
      </c>
      <c r="C11" s="28">
        <f>SUM(C12:C15)</f>
        <v>5191</v>
      </c>
      <c r="D11" s="29">
        <f>C11/B11</f>
        <v>0.996</v>
      </c>
      <c r="E11" s="29">
        <v>1.098</v>
      </c>
    </row>
    <row r="12" ht="18" customHeight="1" spans="1:5">
      <c r="A12" s="30" t="s">
        <v>1409</v>
      </c>
      <c r="B12" s="8">
        <v>4679</v>
      </c>
      <c r="C12" s="8">
        <v>4614</v>
      </c>
      <c r="D12" s="26">
        <f t="shared" ref="D12:D18" si="0">C12/B12</f>
        <v>0.986</v>
      </c>
      <c r="E12" s="26">
        <v>1.09</v>
      </c>
    </row>
    <row r="13" ht="18" customHeight="1" spans="1:5">
      <c r="A13" s="30" t="s">
        <v>1410</v>
      </c>
      <c r="B13" s="8">
        <v>322</v>
      </c>
      <c r="C13" s="8">
        <v>342</v>
      </c>
      <c r="D13" s="26">
        <f t="shared" si="0"/>
        <v>1.062</v>
      </c>
      <c r="E13" s="26">
        <v>1.171</v>
      </c>
    </row>
    <row r="14" ht="18" customHeight="1" spans="1:5">
      <c r="A14" s="30" t="s">
        <v>1411</v>
      </c>
      <c r="B14" s="8">
        <v>203</v>
      </c>
      <c r="C14" s="8">
        <v>214</v>
      </c>
      <c r="D14" s="26">
        <f t="shared" si="0"/>
        <v>1.054</v>
      </c>
      <c r="E14" s="26">
        <v>1.109</v>
      </c>
    </row>
    <row r="15" ht="18" customHeight="1" spans="1:5">
      <c r="A15" s="30" t="s">
        <v>1412</v>
      </c>
      <c r="B15" s="8">
        <v>8</v>
      </c>
      <c r="C15" s="8">
        <v>21</v>
      </c>
      <c r="D15" s="26">
        <f t="shared" si="0"/>
        <v>2.625</v>
      </c>
      <c r="E15" s="26">
        <v>2.333</v>
      </c>
    </row>
    <row r="16" ht="18" customHeight="1" spans="1:5">
      <c r="A16" s="25" t="s">
        <v>1413</v>
      </c>
      <c r="B16" s="28">
        <f>SUM(B17:B18)</f>
        <v>12864</v>
      </c>
      <c r="C16" s="28">
        <f>SUM(C17:C18)</f>
        <v>12605</v>
      </c>
      <c r="D16" s="29">
        <f t="shared" si="0"/>
        <v>0.98</v>
      </c>
      <c r="E16" s="29">
        <v>0.713</v>
      </c>
    </row>
    <row r="17" ht="18" customHeight="1" spans="1:5">
      <c r="A17" s="31" t="s">
        <v>1414</v>
      </c>
      <c r="B17" s="8">
        <v>12832</v>
      </c>
      <c r="C17" s="8">
        <v>12441</v>
      </c>
      <c r="D17" s="26">
        <f t="shared" si="0"/>
        <v>0.97</v>
      </c>
      <c r="E17" s="26">
        <v>1.07</v>
      </c>
    </row>
    <row r="18" ht="18" customHeight="1" spans="1:5">
      <c r="A18" s="31" t="s">
        <v>1415</v>
      </c>
      <c r="B18" s="8">
        <v>32</v>
      </c>
      <c r="C18" s="8">
        <v>164</v>
      </c>
      <c r="D18" s="26">
        <f t="shared" si="0"/>
        <v>5.125</v>
      </c>
      <c r="E18" s="26">
        <v>0.027</v>
      </c>
    </row>
    <row r="19" ht="18" customHeight="1" spans="1:5">
      <c r="A19" s="25" t="s">
        <v>1416</v>
      </c>
      <c r="B19" s="8"/>
      <c r="C19" s="8"/>
      <c r="D19" s="26"/>
      <c r="E19" s="26"/>
    </row>
    <row r="20" ht="18" customHeight="1" spans="1:5">
      <c r="A20" s="32" t="s">
        <v>1417</v>
      </c>
      <c r="B20" s="8"/>
      <c r="C20" s="8"/>
      <c r="D20" s="26"/>
      <c r="E20" s="26"/>
    </row>
    <row r="21" ht="18" customHeight="1" spans="1:5">
      <c r="A21" s="32" t="s">
        <v>1418</v>
      </c>
      <c r="B21" s="8"/>
      <c r="C21" s="8"/>
      <c r="D21" s="26"/>
      <c r="E21" s="26"/>
    </row>
    <row r="22" ht="18" customHeight="1" spans="1:5">
      <c r="A22" s="32" t="s">
        <v>1419</v>
      </c>
      <c r="B22" s="8"/>
      <c r="C22" s="8"/>
      <c r="D22" s="26"/>
      <c r="E22" s="26"/>
    </row>
    <row r="23" ht="18" customHeight="1" spans="1:5">
      <c r="A23" s="25" t="s">
        <v>1420</v>
      </c>
      <c r="B23" s="8"/>
      <c r="C23" s="8"/>
      <c r="D23" s="26"/>
      <c r="E23" s="26"/>
    </row>
    <row r="24" ht="18" customHeight="1" spans="1:5">
      <c r="A24" s="33" t="s">
        <v>1421</v>
      </c>
      <c r="B24" s="8"/>
      <c r="C24" s="8"/>
      <c r="D24" s="26"/>
      <c r="E24" s="26"/>
    </row>
    <row r="25" ht="18" customHeight="1" spans="1:5">
      <c r="A25" s="34" t="s">
        <v>1422</v>
      </c>
      <c r="B25" s="8"/>
      <c r="C25" s="8"/>
      <c r="D25" s="26"/>
      <c r="E25" s="26"/>
    </row>
    <row r="26" ht="18" customHeight="1" spans="1:5">
      <c r="A26" s="34" t="s">
        <v>1423</v>
      </c>
      <c r="B26" s="8"/>
      <c r="C26" s="8"/>
      <c r="D26" s="26"/>
      <c r="E26" s="26"/>
    </row>
    <row r="27" ht="18" customHeight="1" spans="1:5">
      <c r="A27" s="34" t="s">
        <v>1424</v>
      </c>
      <c r="B27" s="8"/>
      <c r="C27" s="8"/>
      <c r="D27" s="26"/>
      <c r="E27" s="26"/>
    </row>
    <row r="28" ht="18" customHeight="1" spans="1:5">
      <c r="A28" s="35" t="s">
        <v>1425</v>
      </c>
      <c r="B28" s="8"/>
      <c r="C28" s="8"/>
      <c r="D28" s="26"/>
      <c r="E28" s="26"/>
    </row>
    <row r="29" ht="18" customHeight="1" spans="1:5">
      <c r="A29" s="36" t="s">
        <v>1426</v>
      </c>
      <c r="B29" s="8"/>
      <c r="C29" s="8"/>
      <c r="D29" s="26"/>
      <c r="E29" s="26"/>
    </row>
    <row r="30" ht="18" customHeight="1" spans="1:5">
      <c r="A30" s="36" t="s">
        <v>1423</v>
      </c>
      <c r="B30" s="8"/>
      <c r="C30" s="8"/>
      <c r="D30" s="26"/>
      <c r="E30" s="26"/>
    </row>
    <row r="31" ht="18" customHeight="1" spans="1:5">
      <c r="A31" s="36" t="s">
        <v>1427</v>
      </c>
      <c r="B31" s="8"/>
      <c r="C31" s="8"/>
      <c r="D31" s="26"/>
      <c r="E31" s="26"/>
    </row>
    <row r="32" ht="18" customHeight="1" spans="1:5">
      <c r="A32" s="33" t="s">
        <v>1428</v>
      </c>
      <c r="B32" s="8"/>
      <c r="C32" s="8"/>
      <c r="D32" s="26"/>
      <c r="E32" s="26"/>
    </row>
    <row r="33" ht="18" customHeight="1" spans="1:5">
      <c r="A33" s="37" t="s">
        <v>1429</v>
      </c>
      <c r="B33" s="8"/>
      <c r="C33" s="8"/>
      <c r="D33" s="26"/>
      <c r="E33" s="26"/>
    </row>
    <row r="34" ht="18" customHeight="1" spans="1:5">
      <c r="A34" s="37" t="s">
        <v>1423</v>
      </c>
      <c r="B34" s="8"/>
      <c r="C34" s="8"/>
      <c r="D34" s="26"/>
      <c r="E34" s="26"/>
    </row>
    <row r="35" ht="18" customHeight="1" spans="1:5">
      <c r="A35" s="37" t="s">
        <v>1430</v>
      </c>
      <c r="B35" s="8"/>
      <c r="C35" s="8"/>
      <c r="D35" s="26"/>
      <c r="E35" s="26"/>
    </row>
    <row r="36" ht="18" customHeight="1" spans="1:5">
      <c r="A36" s="25" t="s">
        <v>1431</v>
      </c>
      <c r="B36" s="8"/>
      <c r="C36" s="8"/>
      <c r="D36" s="26"/>
      <c r="E36" s="26"/>
    </row>
    <row r="37" ht="18" customHeight="1" spans="1:5">
      <c r="A37" s="38" t="s">
        <v>1432</v>
      </c>
      <c r="B37" s="8"/>
      <c r="C37" s="8"/>
      <c r="D37" s="26"/>
      <c r="E37" s="26"/>
    </row>
    <row r="38" ht="18" customHeight="1" spans="1:5">
      <c r="A38" s="38" t="s">
        <v>1433</v>
      </c>
      <c r="B38" s="8"/>
      <c r="C38" s="8"/>
      <c r="D38" s="26"/>
      <c r="E38" s="26"/>
    </row>
    <row r="39" ht="18" customHeight="1" spans="1:5">
      <c r="A39" s="38" t="s">
        <v>1434</v>
      </c>
      <c r="B39" s="8"/>
      <c r="C39" s="8"/>
      <c r="D39" s="26"/>
      <c r="E39" s="26"/>
    </row>
    <row r="40" ht="18" customHeight="1" spans="1:5">
      <c r="A40" s="38" t="s">
        <v>1435</v>
      </c>
      <c r="B40" s="8"/>
      <c r="C40" s="8"/>
      <c r="D40" s="26"/>
      <c r="E40" s="26"/>
    </row>
    <row r="41" ht="18" customHeight="1" spans="1:5">
      <c r="A41" s="25" t="s">
        <v>1436</v>
      </c>
      <c r="B41" s="8"/>
      <c r="C41" s="8"/>
      <c r="D41" s="26"/>
      <c r="E41" s="26"/>
    </row>
    <row r="42" ht="18" customHeight="1" spans="1:5">
      <c r="A42" s="39" t="s">
        <v>1437</v>
      </c>
      <c r="B42" s="8"/>
      <c r="C42" s="8"/>
      <c r="D42" s="26"/>
      <c r="E42" s="26"/>
    </row>
    <row r="43" ht="18" customHeight="1" spans="1:5">
      <c r="A43" s="39" t="s">
        <v>1438</v>
      </c>
      <c r="B43" s="8"/>
      <c r="C43" s="8"/>
      <c r="D43" s="26"/>
      <c r="E43" s="26"/>
    </row>
    <row r="44" ht="18" customHeight="1" spans="1:5">
      <c r="A44" s="39" t="s">
        <v>1406</v>
      </c>
      <c r="B44" s="8"/>
      <c r="C44" s="8"/>
      <c r="D44" s="26"/>
      <c r="E44" s="26"/>
    </row>
    <row r="45" ht="18" customHeight="1" spans="1:5">
      <c r="A45" s="39" t="s">
        <v>1439</v>
      </c>
      <c r="B45" s="8"/>
      <c r="C45" s="8"/>
      <c r="D45" s="26"/>
      <c r="E45" s="26"/>
    </row>
    <row r="46" ht="18" customHeight="1" spans="1:5">
      <c r="A46" s="39" t="s">
        <v>1440</v>
      </c>
      <c r="B46" s="8"/>
      <c r="C46" s="8"/>
      <c r="D46" s="26"/>
      <c r="E46" s="26"/>
    </row>
    <row r="47" ht="18" customHeight="1" spans="1:5">
      <c r="A47" s="25" t="s">
        <v>1441</v>
      </c>
      <c r="B47" s="8"/>
      <c r="C47" s="8"/>
      <c r="D47" s="26"/>
      <c r="E47" s="26"/>
    </row>
    <row r="48" ht="18" customHeight="1" spans="1:5">
      <c r="A48" s="40" t="s">
        <v>1442</v>
      </c>
      <c r="B48" s="8"/>
      <c r="C48" s="8"/>
      <c r="D48" s="26"/>
      <c r="E48" s="26"/>
    </row>
    <row r="49" ht="18" customHeight="1" spans="1:5">
      <c r="A49" s="40" t="s">
        <v>1443</v>
      </c>
      <c r="B49" s="8"/>
      <c r="C49" s="8"/>
      <c r="D49" s="26"/>
      <c r="E49" s="26"/>
    </row>
    <row r="50" ht="18" customHeight="1" spans="1:5">
      <c r="A50" s="40" t="s">
        <v>1444</v>
      </c>
      <c r="B50" s="8"/>
      <c r="C50" s="8"/>
      <c r="D50" s="26"/>
      <c r="E50" s="26"/>
    </row>
  </sheetData>
  <mergeCells count="6">
    <mergeCell ref="A2:E2"/>
    <mergeCell ref="A4:A5"/>
    <mergeCell ref="B4:B5"/>
    <mergeCell ref="C4:C5"/>
    <mergeCell ref="D4:D5"/>
    <mergeCell ref="E4:E5"/>
  </mergeCells>
  <conditionalFormatting sqref="A6:A15">
    <cfRule type="expression" dxfId="7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4" firstPageNumber="52" fitToHeight="0" orientation="portrait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C14"/>
  <sheetViews>
    <sheetView workbookViewId="0">
      <selection activeCell="C22" sqref="C22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1">
      <c r="A1" s="1" t="s">
        <v>1445</v>
      </c>
    </row>
    <row r="2" ht="29.45" customHeight="1" spans="1:3">
      <c r="A2" s="2" t="s">
        <v>1446</v>
      </c>
      <c r="B2" s="2"/>
      <c r="C2" s="2"/>
    </row>
    <row r="3" ht="25.9" customHeight="1" spans="1:3">
      <c r="A3" s="3"/>
      <c r="B3" s="4"/>
      <c r="C3" s="5" t="s">
        <v>19</v>
      </c>
    </row>
    <row r="4" ht="27.75" customHeight="1" spans="1:3">
      <c r="A4" s="6" t="s">
        <v>1447</v>
      </c>
      <c r="B4" s="6"/>
      <c r="C4" s="6" t="s">
        <v>1448</v>
      </c>
    </row>
    <row r="5" ht="27.75" customHeight="1" spans="1:3">
      <c r="A5" s="7" t="s">
        <v>1449</v>
      </c>
      <c r="B5" s="7"/>
      <c r="C5" s="8">
        <v>144121</v>
      </c>
    </row>
    <row r="6" ht="27.75" customHeight="1" spans="1:3">
      <c r="A6" s="7" t="s">
        <v>1450</v>
      </c>
      <c r="B6" s="7"/>
      <c r="C6" s="8">
        <v>20205</v>
      </c>
    </row>
    <row r="7" ht="27.75" customHeight="1" spans="1:3">
      <c r="A7" s="7" t="s">
        <v>1451</v>
      </c>
      <c r="B7" s="7"/>
      <c r="C7" s="8">
        <v>32570</v>
      </c>
    </row>
    <row r="8" ht="27.75" customHeight="1" spans="1:3">
      <c r="A8" s="7" t="s">
        <v>1452</v>
      </c>
      <c r="B8" s="7"/>
      <c r="C8" s="8">
        <f>C5+C6-C7</f>
        <v>131756</v>
      </c>
    </row>
    <row r="9" ht="27.75" customHeight="1" spans="1:3">
      <c r="A9" s="6" t="s">
        <v>1453</v>
      </c>
      <c r="B9" s="6"/>
      <c r="C9" s="12" t="s">
        <v>1448</v>
      </c>
    </row>
    <row r="10" ht="27.75" customHeight="1" spans="1:3">
      <c r="A10" s="7" t="s">
        <v>1454</v>
      </c>
      <c r="B10" s="7"/>
      <c r="C10" s="8">
        <v>158914</v>
      </c>
    </row>
    <row r="11" ht="27.75" customHeight="1" spans="1:3">
      <c r="A11" s="7" t="s">
        <v>1455</v>
      </c>
      <c r="B11" s="7"/>
      <c r="C11" s="8">
        <v>6213</v>
      </c>
    </row>
    <row r="12" ht="27.75" customHeight="1" spans="1:3">
      <c r="A12" s="9" t="s">
        <v>1456</v>
      </c>
      <c r="B12" s="10"/>
      <c r="C12" s="8"/>
    </row>
    <row r="13" ht="27.75" customHeight="1" spans="1:3">
      <c r="A13" s="7" t="s">
        <v>1457</v>
      </c>
      <c r="B13" s="7"/>
      <c r="C13" s="8">
        <f>C10+C11</f>
        <v>165127</v>
      </c>
    </row>
    <row r="14" ht="48" customHeight="1" spans="1:3">
      <c r="A14" s="11" t="s">
        <v>1458</v>
      </c>
      <c r="B14" s="11"/>
      <c r="C14" s="11"/>
    </row>
  </sheetData>
  <mergeCells count="12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XFD14"/>
  <sheetViews>
    <sheetView workbookViewId="0">
      <selection activeCell="C17" sqref="C17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1459</v>
      </c>
    </row>
    <row r="2" ht="29.45" customHeight="1" spans="1:3">
      <c r="A2" s="2" t="s">
        <v>1460</v>
      </c>
      <c r="B2" s="2"/>
      <c r="C2" s="2"/>
    </row>
    <row r="3" ht="25.9" customHeight="1" spans="1:3">
      <c r="A3" s="3"/>
      <c r="B3" s="4"/>
      <c r="C3" s="5" t="s">
        <v>19</v>
      </c>
    </row>
    <row r="4" ht="29.25" customHeight="1" spans="1:3">
      <c r="A4" s="6" t="s">
        <v>1447</v>
      </c>
      <c r="B4" s="6"/>
      <c r="C4" s="6" t="s">
        <v>1448</v>
      </c>
    </row>
    <row r="5" ht="29.25" customHeight="1" spans="1:3">
      <c r="A5" s="7" t="s">
        <v>1461</v>
      </c>
      <c r="B5" s="7"/>
      <c r="C5" s="8">
        <v>193693</v>
      </c>
    </row>
    <row r="6" ht="29.25" customHeight="1" spans="1:3">
      <c r="A6" s="7" t="s">
        <v>1462</v>
      </c>
      <c r="B6" s="7"/>
      <c r="C6" s="8">
        <v>142697</v>
      </c>
    </row>
    <row r="7" ht="29.25" customHeight="1" spans="1:3">
      <c r="A7" s="7" t="s">
        <v>1463</v>
      </c>
      <c r="B7" s="7"/>
      <c r="C7" s="8">
        <v>20927</v>
      </c>
    </row>
    <row r="8" ht="29.25" customHeight="1" spans="1:3">
      <c r="A8" s="7" t="s">
        <v>1464</v>
      </c>
      <c r="B8" s="7"/>
      <c r="C8" s="8">
        <f>C5+C6-C7</f>
        <v>315463</v>
      </c>
    </row>
    <row r="9" ht="29.25" customHeight="1" spans="1:3">
      <c r="A9" s="6" t="s">
        <v>1453</v>
      </c>
      <c r="B9" s="6"/>
      <c r="C9" s="6" t="s">
        <v>1448</v>
      </c>
    </row>
    <row r="10" ht="29.25" customHeight="1" spans="1:3">
      <c r="A10" s="7" t="s">
        <v>1465</v>
      </c>
      <c r="B10" s="7"/>
      <c r="C10" s="8">
        <v>220875</v>
      </c>
    </row>
    <row r="11" ht="29.25" customHeight="1" spans="1:3">
      <c r="A11" s="7" t="s">
        <v>1466</v>
      </c>
      <c r="B11" s="7"/>
      <c r="C11" s="8">
        <v>121915</v>
      </c>
    </row>
    <row r="12" ht="29.25" customHeight="1" spans="1:3">
      <c r="A12" s="9" t="s">
        <v>1467</v>
      </c>
      <c r="B12" s="10"/>
      <c r="C12" s="8">
        <v>3983</v>
      </c>
    </row>
    <row r="13" ht="29.25" customHeight="1" spans="1:3">
      <c r="A13" s="7" t="s">
        <v>1468</v>
      </c>
      <c r="B13" s="7"/>
      <c r="C13" s="8">
        <f>C10+C11-C12</f>
        <v>338807</v>
      </c>
    </row>
    <row r="14" ht="48" customHeight="1" spans="1:16384">
      <c r="A14" s="11" t="s">
        <v>1458</v>
      </c>
      <c r="B14" s="11"/>
      <c r="C14" s="11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</sheetData>
  <mergeCells count="12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J44"/>
  <sheetViews>
    <sheetView showZeros="0" workbookViewId="0">
      <selection activeCell="A39" sqref="A39"/>
    </sheetView>
  </sheetViews>
  <sheetFormatPr defaultColWidth="9" defaultRowHeight="14.25"/>
  <cols>
    <col min="1" max="1" width="35.625" style="219" customWidth="1"/>
    <col min="2" max="2" width="11.625" style="219" customWidth="1"/>
    <col min="3" max="3" width="10.125" style="219" customWidth="1"/>
    <col min="4" max="4" width="12" style="219" customWidth="1"/>
    <col min="5" max="5" width="12.625" style="219" customWidth="1"/>
    <col min="6" max="6" width="9" style="220"/>
    <col min="7" max="7" width="11.625" style="220"/>
    <col min="8" max="8" width="9" style="220"/>
    <col min="9" max="9" width="36" style="220" customWidth="1"/>
    <col min="10" max="10" width="11.625" style="220" customWidth="1"/>
    <col min="11" max="241" width="9" style="220"/>
    <col min="242" max="242" width="38.25" style="220" customWidth="1"/>
    <col min="243" max="243" width="11.625" style="220" customWidth="1"/>
    <col min="244" max="244" width="13.25" style="220" customWidth="1"/>
    <col min="245" max="245" width="10" style="220" customWidth="1"/>
    <col min="246" max="246" width="12.625" style="220" customWidth="1"/>
    <col min="247" max="247" width="9" style="220" hidden="1" customWidth="1"/>
    <col min="248" max="497" width="9" style="220"/>
    <col min="498" max="498" width="38.25" style="220" customWidth="1"/>
    <col min="499" max="499" width="11.625" style="220" customWidth="1"/>
    <col min="500" max="500" width="13.25" style="220" customWidth="1"/>
    <col min="501" max="501" width="10" style="220" customWidth="1"/>
    <col min="502" max="502" width="12.625" style="220" customWidth="1"/>
    <col min="503" max="503" width="9" style="220" hidden="1" customWidth="1"/>
    <col min="504" max="753" width="9" style="220"/>
    <col min="754" max="754" width="38.25" style="220" customWidth="1"/>
    <col min="755" max="755" width="11.625" style="220" customWidth="1"/>
    <col min="756" max="756" width="13.25" style="220" customWidth="1"/>
    <col min="757" max="757" width="10" style="220" customWidth="1"/>
    <col min="758" max="758" width="12.625" style="220" customWidth="1"/>
    <col min="759" max="759" width="9" style="220" hidden="1" customWidth="1"/>
    <col min="760" max="1009" width="9" style="220"/>
    <col min="1010" max="1010" width="38.25" style="220" customWidth="1"/>
    <col min="1011" max="1011" width="11.625" style="220" customWidth="1"/>
    <col min="1012" max="1012" width="13.25" style="220" customWidth="1"/>
    <col min="1013" max="1013" width="10" style="220" customWidth="1"/>
    <col min="1014" max="1014" width="12.625" style="220" customWidth="1"/>
    <col min="1015" max="1015" width="9" style="220" hidden="1" customWidth="1"/>
    <col min="1016" max="1265" width="9" style="220"/>
    <col min="1266" max="1266" width="38.25" style="220" customWidth="1"/>
    <col min="1267" max="1267" width="11.625" style="220" customWidth="1"/>
    <col min="1268" max="1268" width="13.25" style="220" customWidth="1"/>
    <col min="1269" max="1269" width="10" style="220" customWidth="1"/>
    <col min="1270" max="1270" width="12.625" style="220" customWidth="1"/>
    <col min="1271" max="1271" width="9" style="220" hidden="1" customWidth="1"/>
    <col min="1272" max="1521" width="9" style="220"/>
    <col min="1522" max="1522" width="38.25" style="220" customWidth="1"/>
    <col min="1523" max="1523" width="11.625" style="220" customWidth="1"/>
    <col min="1524" max="1524" width="13.25" style="220" customWidth="1"/>
    <col min="1525" max="1525" width="10" style="220" customWidth="1"/>
    <col min="1526" max="1526" width="12.625" style="220" customWidth="1"/>
    <col min="1527" max="1527" width="9" style="220" hidden="1" customWidth="1"/>
    <col min="1528" max="1777" width="9" style="220"/>
    <col min="1778" max="1778" width="38.25" style="220" customWidth="1"/>
    <col min="1779" max="1779" width="11.625" style="220" customWidth="1"/>
    <col min="1780" max="1780" width="13.25" style="220" customWidth="1"/>
    <col min="1781" max="1781" width="10" style="220" customWidth="1"/>
    <col min="1782" max="1782" width="12.625" style="220" customWidth="1"/>
    <col min="1783" max="1783" width="9" style="220" hidden="1" customWidth="1"/>
    <col min="1784" max="2033" width="9" style="220"/>
    <col min="2034" max="2034" width="38.25" style="220" customWidth="1"/>
    <col min="2035" max="2035" width="11.625" style="220" customWidth="1"/>
    <col min="2036" max="2036" width="13.25" style="220" customWidth="1"/>
    <col min="2037" max="2037" width="10" style="220" customWidth="1"/>
    <col min="2038" max="2038" width="12.625" style="220" customWidth="1"/>
    <col min="2039" max="2039" width="9" style="220" hidden="1" customWidth="1"/>
    <col min="2040" max="2289" width="9" style="220"/>
    <col min="2290" max="2290" width="38.25" style="220" customWidth="1"/>
    <col min="2291" max="2291" width="11.625" style="220" customWidth="1"/>
    <col min="2292" max="2292" width="13.25" style="220" customWidth="1"/>
    <col min="2293" max="2293" width="10" style="220" customWidth="1"/>
    <col min="2294" max="2294" width="12.625" style="220" customWidth="1"/>
    <col min="2295" max="2295" width="9" style="220" hidden="1" customWidth="1"/>
    <col min="2296" max="2545" width="9" style="220"/>
    <col min="2546" max="2546" width="38.25" style="220" customWidth="1"/>
    <col min="2547" max="2547" width="11.625" style="220" customWidth="1"/>
    <col min="2548" max="2548" width="13.25" style="220" customWidth="1"/>
    <col min="2549" max="2549" width="10" style="220" customWidth="1"/>
    <col min="2550" max="2550" width="12.625" style="220" customWidth="1"/>
    <col min="2551" max="2551" width="9" style="220" hidden="1" customWidth="1"/>
    <col min="2552" max="2801" width="9" style="220"/>
    <col min="2802" max="2802" width="38.25" style="220" customWidth="1"/>
    <col min="2803" max="2803" width="11.625" style="220" customWidth="1"/>
    <col min="2804" max="2804" width="13.25" style="220" customWidth="1"/>
    <col min="2805" max="2805" width="10" style="220" customWidth="1"/>
    <col min="2806" max="2806" width="12.625" style="220" customWidth="1"/>
    <col min="2807" max="2807" width="9" style="220" hidden="1" customWidth="1"/>
    <col min="2808" max="3057" width="9" style="220"/>
    <col min="3058" max="3058" width="38.25" style="220" customWidth="1"/>
    <col min="3059" max="3059" width="11.625" style="220" customWidth="1"/>
    <col min="3060" max="3060" width="13.25" style="220" customWidth="1"/>
    <col min="3061" max="3061" width="10" style="220" customWidth="1"/>
    <col min="3062" max="3062" width="12.625" style="220" customWidth="1"/>
    <col min="3063" max="3063" width="9" style="220" hidden="1" customWidth="1"/>
    <col min="3064" max="3313" width="9" style="220"/>
    <col min="3314" max="3314" width="38.25" style="220" customWidth="1"/>
    <col min="3315" max="3315" width="11.625" style="220" customWidth="1"/>
    <col min="3316" max="3316" width="13.25" style="220" customWidth="1"/>
    <col min="3317" max="3317" width="10" style="220" customWidth="1"/>
    <col min="3318" max="3318" width="12.625" style="220" customWidth="1"/>
    <col min="3319" max="3319" width="9" style="220" hidden="1" customWidth="1"/>
    <col min="3320" max="3569" width="9" style="220"/>
    <col min="3570" max="3570" width="38.25" style="220" customWidth="1"/>
    <col min="3571" max="3571" width="11.625" style="220" customWidth="1"/>
    <col min="3572" max="3572" width="13.25" style="220" customWidth="1"/>
    <col min="3573" max="3573" width="10" style="220" customWidth="1"/>
    <col min="3574" max="3574" width="12.625" style="220" customWidth="1"/>
    <col min="3575" max="3575" width="9" style="220" hidden="1" customWidth="1"/>
    <col min="3576" max="3825" width="9" style="220"/>
    <col min="3826" max="3826" width="38.25" style="220" customWidth="1"/>
    <col min="3827" max="3827" width="11.625" style="220" customWidth="1"/>
    <col min="3828" max="3828" width="13.25" style="220" customWidth="1"/>
    <col min="3829" max="3829" width="10" style="220" customWidth="1"/>
    <col min="3830" max="3830" width="12.625" style="220" customWidth="1"/>
    <col min="3831" max="3831" width="9" style="220" hidden="1" customWidth="1"/>
    <col min="3832" max="4081" width="9" style="220"/>
    <col min="4082" max="4082" width="38.25" style="220" customWidth="1"/>
    <col min="4083" max="4083" width="11.625" style="220" customWidth="1"/>
    <col min="4084" max="4084" width="13.25" style="220" customWidth="1"/>
    <col min="4085" max="4085" width="10" style="220" customWidth="1"/>
    <col min="4086" max="4086" width="12.625" style="220" customWidth="1"/>
    <col min="4087" max="4087" width="9" style="220" hidden="1" customWidth="1"/>
    <col min="4088" max="4337" width="9" style="220"/>
    <col min="4338" max="4338" width="38.25" style="220" customWidth="1"/>
    <col min="4339" max="4339" width="11.625" style="220" customWidth="1"/>
    <col min="4340" max="4340" width="13.25" style="220" customWidth="1"/>
    <col min="4341" max="4341" width="10" style="220" customWidth="1"/>
    <col min="4342" max="4342" width="12.625" style="220" customWidth="1"/>
    <col min="4343" max="4343" width="9" style="220" hidden="1" customWidth="1"/>
    <col min="4344" max="4593" width="9" style="220"/>
    <col min="4594" max="4594" width="38.25" style="220" customWidth="1"/>
    <col min="4595" max="4595" width="11.625" style="220" customWidth="1"/>
    <col min="4596" max="4596" width="13.25" style="220" customWidth="1"/>
    <col min="4597" max="4597" width="10" style="220" customWidth="1"/>
    <col min="4598" max="4598" width="12.625" style="220" customWidth="1"/>
    <col min="4599" max="4599" width="9" style="220" hidden="1" customWidth="1"/>
    <col min="4600" max="4849" width="9" style="220"/>
    <col min="4850" max="4850" width="38.25" style="220" customWidth="1"/>
    <col min="4851" max="4851" width="11.625" style="220" customWidth="1"/>
    <col min="4852" max="4852" width="13.25" style="220" customWidth="1"/>
    <col min="4853" max="4853" width="10" style="220" customWidth="1"/>
    <col min="4854" max="4854" width="12.625" style="220" customWidth="1"/>
    <col min="4855" max="4855" width="9" style="220" hidden="1" customWidth="1"/>
    <col min="4856" max="5105" width="9" style="220"/>
    <col min="5106" max="5106" width="38.25" style="220" customWidth="1"/>
    <col min="5107" max="5107" width="11.625" style="220" customWidth="1"/>
    <col min="5108" max="5108" width="13.25" style="220" customWidth="1"/>
    <col min="5109" max="5109" width="10" style="220" customWidth="1"/>
    <col min="5110" max="5110" width="12.625" style="220" customWidth="1"/>
    <col min="5111" max="5111" width="9" style="220" hidden="1" customWidth="1"/>
    <col min="5112" max="5361" width="9" style="220"/>
    <col min="5362" max="5362" width="38.25" style="220" customWidth="1"/>
    <col min="5363" max="5363" width="11.625" style="220" customWidth="1"/>
    <col min="5364" max="5364" width="13.25" style="220" customWidth="1"/>
    <col min="5365" max="5365" width="10" style="220" customWidth="1"/>
    <col min="5366" max="5366" width="12.625" style="220" customWidth="1"/>
    <col min="5367" max="5367" width="9" style="220" hidden="1" customWidth="1"/>
    <col min="5368" max="5617" width="9" style="220"/>
    <col min="5618" max="5618" width="38.25" style="220" customWidth="1"/>
    <col min="5619" max="5619" width="11.625" style="220" customWidth="1"/>
    <col min="5620" max="5620" width="13.25" style="220" customWidth="1"/>
    <col min="5621" max="5621" width="10" style="220" customWidth="1"/>
    <col min="5622" max="5622" width="12.625" style="220" customWidth="1"/>
    <col min="5623" max="5623" width="9" style="220" hidden="1" customWidth="1"/>
    <col min="5624" max="5873" width="9" style="220"/>
    <col min="5874" max="5874" width="38.25" style="220" customWidth="1"/>
    <col min="5875" max="5875" width="11.625" style="220" customWidth="1"/>
    <col min="5876" max="5876" width="13.25" style="220" customWidth="1"/>
    <col min="5877" max="5877" width="10" style="220" customWidth="1"/>
    <col min="5878" max="5878" width="12.625" style="220" customWidth="1"/>
    <col min="5879" max="5879" width="9" style="220" hidden="1" customWidth="1"/>
    <col min="5880" max="6129" width="9" style="220"/>
    <col min="6130" max="6130" width="38.25" style="220" customWidth="1"/>
    <col min="6131" max="6131" width="11.625" style="220" customWidth="1"/>
    <col min="6132" max="6132" width="13.25" style="220" customWidth="1"/>
    <col min="6133" max="6133" width="10" style="220" customWidth="1"/>
    <col min="6134" max="6134" width="12.625" style="220" customWidth="1"/>
    <col min="6135" max="6135" width="9" style="220" hidden="1" customWidth="1"/>
    <col min="6136" max="6385" width="9" style="220"/>
    <col min="6386" max="6386" width="38.25" style="220" customWidth="1"/>
    <col min="6387" max="6387" width="11.625" style="220" customWidth="1"/>
    <col min="6388" max="6388" width="13.25" style="220" customWidth="1"/>
    <col min="6389" max="6389" width="10" style="220" customWidth="1"/>
    <col min="6390" max="6390" width="12.625" style="220" customWidth="1"/>
    <col min="6391" max="6391" width="9" style="220" hidden="1" customWidth="1"/>
    <col min="6392" max="6641" width="9" style="220"/>
    <col min="6642" max="6642" width="38.25" style="220" customWidth="1"/>
    <col min="6643" max="6643" width="11.625" style="220" customWidth="1"/>
    <col min="6644" max="6644" width="13.25" style="220" customWidth="1"/>
    <col min="6645" max="6645" width="10" style="220" customWidth="1"/>
    <col min="6646" max="6646" width="12.625" style="220" customWidth="1"/>
    <col min="6647" max="6647" width="9" style="220" hidden="1" customWidth="1"/>
    <col min="6648" max="6897" width="9" style="220"/>
    <col min="6898" max="6898" width="38.25" style="220" customWidth="1"/>
    <col min="6899" max="6899" width="11.625" style="220" customWidth="1"/>
    <col min="6900" max="6900" width="13.25" style="220" customWidth="1"/>
    <col min="6901" max="6901" width="10" style="220" customWidth="1"/>
    <col min="6902" max="6902" width="12.625" style="220" customWidth="1"/>
    <col min="6903" max="6903" width="9" style="220" hidden="1" customWidth="1"/>
    <col min="6904" max="7153" width="9" style="220"/>
    <col min="7154" max="7154" width="38.25" style="220" customWidth="1"/>
    <col min="7155" max="7155" width="11.625" style="220" customWidth="1"/>
    <col min="7156" max="7156" width="13.25" style="220" customWidth="1"/>
    <col min="7157" max="7157" width="10" style="220" customWidth="1"/>
    <col min="7158" max="7158" width="12.625" style="220" customWidth="1"/>
    <col min="7159" max="7159" width="9" style="220" hidden="1" customWidth="1"/>
    <col min="7160" max="7409" width="9" style="220"/>
    <col min="7410" max="7410" width="38.25" style="220" customWidth="1"/>
    <col min="7411" max="7411" width="11.625" style="220" customWidth="1"/>
    <col min="7412" max="7412" width="13.25" style="220" customWidth="1"/>
    <col min="7413" max="7413" width="10" style="220" customWidth="1"/>
    <col min="7414" max="7414" width="12.625" style="220" customWidth="1"/>
    <col min="7415" max="7415" width="9" style="220" hidden="1" customWidth="1"/>
    <col min="7416" max="7665" width="9" style="220"/>
    <col min="7666" max="7666" width="38.25" style="220" customWidth="1"/>
    <col min="7667" max="7667" width="11.625" style="220" customWidth="1"/>
    <col min="7668" max="7668" width="13.25" style="220" customWidth="1"/>
    <col min="7669" max="7669" width="10" style="220" customWidth="1"/>
    <col min="7670" max="7670" width="12.625" style="220" customWidth="1"/>
    <col min="7671" max="7671" width="9" style="220" hidden="1" customWidth="1"/>
    <col min="7672" max="7921" width="9" style="220"/>
    <col min="7922" max="7922" width="38.25" style="220" customWidth="1"/>
    <col min="7923" max="7923" width="11.625" style="220" customWidth="1"/>
    <col min="7924" max="7924" width="13.25" style="220" customWidth="1"/>
    <col min="7925" max="7925" width="10" style="220" customWidth="1"/>
    <col min="7926" max="7926" width="12.625" style="220" customWidth="1"/>
    <col min="7927" max="7927" width="9" style="220" hidden="1" customWidth="1"/>
    <col min="7928" max="8177" width="9" style="220"/>
    <col min="8178" max="8178" width="38.25" style="220" customWidth="1"/>
    <col min="8179" max="8179" width="11.625" style="220" customWidth="1"/>
    <col min="8180" max="8180" width="13.25" style="220" customWidth="1"/>
    <col min="8181" max="8181" width="10" style="220" customWidth="1"/>
    <col min="8182" max="8182" width="12.625" style="220" customWidth="1"/>
    <col min="8183" max="8183" width="9" style="220" hidden="1" customWidth="1"/>
    <col min="8184" max="8433" width="9" style="220"/>
    <col min="8434" max="8434" width="38.25" style="220" customWidth="1"/>
    <col min="8435" max="8435" width="11.625" style="220" customWidth="1"/>
    <col min="8436" max="8436" width="13.25" style="220" customWidth="1"/>
    <col min="8437" max="8437" width="10" style="220" customWidth="1"/>
    <col min="8438" max="8438" width="12.625" style="220" customWidth="1"/>
    <col min="8439" max="8439" width="9" style="220" hidden="1" customWidth="1"/>
    <col min="8440" max="8689" width="9" style="220"/>
    <col min="8690" max="8690" width="38.25" style="220" customWidth="1"/>
    <col min="8691" max="8691" width="11.625" style="220" customWidth="1"/>
    <col min="8692" max="8692" width="13.25" style="220" customWidth="1"/>
    <col min="8693" max="8693" width="10" style="220" customWidth="1"/>
    <col min="8694" max="8694" width="12.625" style="220" customWidth="1"/>
    <col min="8695" max="8695" width="9" style="220" hidden="1" customWidth="1"/>
    <col min="8696" max="8945" width="9" style="220"/>
    <col min="8946" max="8946" width="38.25" style="220" customWidth="1"/>
    <col min="8947" max="8947" width="11.625" style="220" customWidth="1"/>
    <col min="8948" max="8948" width="13.25" style="220" customWidth="1"/>
    <col min="8949" max="8949" width="10" style="220" customWidth="1"/>
    <col min="8950" max="8950" width="12.625" style="220" customWidth="1"/>
    <col min="8951" max="8951" width="9" style="220" hidden="1" customWidth="1"/>
    <col min="8952" max="9201" width="9" style="220"/>
    <col min="9202" max="9202" width="38.25" style="220" customWidth="1"/>
    <col min="9203" max="9203" width="11.625" style="220" customWidth="1"/>
    <col min="9204" max="9204" width="13.25" style="220" customWidth="1"/>
    <col min="9205" max="9205" width="10" style="220" customWidth="1"/>
    <col min="9206" max="9206" width="12.625" style="220" customWidth="1"/>
    <col min="9207" max="9207" width="9" style="220" hidden="1" customWidth="1"/>
    <col min="9208" max="9457" width="9" style="220"/>
    <col min="9458" max="9458" width="38.25" style="220" customWidth="1"/>
    <col min="9459" max="9459" width="11.625" style="220" customWidth="1"/>
    <col min="9460" max="9460" width="13.25" style="220" customWidth="1"/>
    <col min="9461" max="9461" width="10" style="220" customWidth="1"/>
    <col min="9462" max="9462" width="12.625" style="220" customWidth="1"/>
    <col min="9463" max="9463" width="9" style="220" hidden="1" customWidth="1"/>
    <col min="9464" max="9713" width="9" style="220"/>
    <col min="9714" max="9714" width="38.25" style="220" customWidth="1"/>
    <col min="9715" max="9715" width="11.625" style="220" customWidth="1"/>
    <col min="9716" max="9716" width="13.25" style="220" customWidth="1"/>
    <col min="9717" max="9717" width="10" style="220" customWidth="1"/>
    <col min="9718" max="9718" width="12.625" style="220" customWidth="1"/>
    <col min="9719" max="9719" width="9" style="220" hidden="1" customWidth="1"/>
    <col min="9720" max="9969" width="9" style="220"/>
    <col min="9970" max="9970" width="38.25" style="220" customWidth="1"/>
    <col min="9971" max="9971" width="11.625" style="220" customWidth="1"/>
    <col min="9972" max="9972" width="13.25" style="220" customWidth="1"/>
    <col min="9973" max="9973" width="10" style="220" customWidth="1"/>
    <col min="9974" max="9974" width="12.625" style="220" customWidth="1"/>
    <col min="9975" max="9975" width="9" style="220" hidden="1" customWidth="1"/>
    <col min="9976" max="10225" width="9" style="220"/>
    <col min="10226" max="10226" width="38.25" style="220" customWidth="1"/>
    <col min="10227" max="10227" width="11.625" style="220" customWidth="1"/>
    <col min="10228" max="10228" width="13.25" style="220" customWidth="1"/>
    <col min="10229" max="10229" width="10" style="220" customWidth="1"/>
    <col min="10230" max="10230" width="12.625" style="220" customWidth="1"/>
    <col min="10231" max="10231" width="9" style="220" hidden="1" customWidth="1"/>
    <col min="10232" max="10481" width="9" style="220"/>
    <col min="10482" max="10482" width="38.25" style="220" customWidth="1"/>
    <col min="10483" max="10483" width="11.625" style="220" customWidth="1"/>
    <col min="10484" max="10484" width="13.25" style="220" customWidth="1"/>
    <col min="10485" max="10485" width="10" style="220" customWidth="1"/>
    <col min="10486" max="10486" width="12.625" style="220" customWidth="1"/>
    <col min="10487" max="10487" width="9" style="220" hidden="1" customWidth="1"/>
    <col min="10488" max="10737" width="9" style="220"/>
    <col min="10738" max="10738" width="38.25" style="220" customWidth="1"/>
    <col min="10739" max="10739" width="11.625" style="220" customWidth="1"/>
    <col min="10740" max="10740" width="13.25" style="220" customWidth="1"/>
    <col min="10741" max="10741" width="10" style="220" customWidth="1"/>
    <col min="10742" max="10742" width="12.625" style="220" customWidth="1"/>
    <col min="10743" max="10743" width="9" style="220" hidden="1" customWidth="1"/>
    <col min="10744" max="10993" width="9" style="220"/>
    <col min="10994" max="10994" width="38.25" style="220" customWidth="1"/>
    <col min="10995" max="10995" width="11.625" style="220" customWidth="1"/>
    <col min="10996" max="10996" width="13.25" style="220" customWidth="1"/>
    <col min="10997" max="10997" width="10" style="220" customWidth="1"/>
    <col min="10998" max="10998" width="12.625" style="220" customWidth="1"/>
    <col min="10999" max="10999" width="9" style="220" hidden="1" customWidth="1"/>
    <col min="11000" max="11249" width="9" style="220"/>
    <col min="11250" max="11250" width="38.25" style="220" customWidth="1"/>
    <col min="11251" max="11251" width="11.625" style="220" customWidth="1"/>
    <col min="11252" max="11252" width="13.25" style="220" customWidth="1"/>
    <col min="11253" max="11253" width="10" style="220" customWidth="1"/>
    <col min="11254" max="11254" width="12.625" style="220" customWidth="1"/>
    <col min="11255" max="11255" width="9" style="220" hidden="1" customWidth="1"/>
    <col min="11256" max="11505" width="9" style="220"/>
    <col min="11506" max="11506" width="38.25" style="220" customWidth="1"/>
    <col min="11507" max="11507" width="11.625" style="220" customWidth="1"/>
    <col min="11508" max="11508" width="13.25" style="220" customWidth="1"/>
    <col min="11509" max="11509" width="10" style="220" customWidth="1"/>
    <col min="11510" max="11510" width="12.625" style="220" customWidth="1"/>
    <col min="11511" max="11511" width="9" style="220" hidden="1" customWidth="1"/>
    <col min="11512" max="11761" width="9" style="220"/>
    <col min="11762" max="11762" width="38.25" style="220" customWidth="1"/>
    <col min="11763" max="11763" width="11.625" style="220" customWidth="1"/>
    <col min="11764" max="11764" width="13.25" style="220" customWidth="1"/>
    <col min="11765" max="11765" width="10" style="220" customWidth="1"/>
    <col min="11766" max="11766" width="12.625" style="220" customWidth="1"/>
    <col min="11767" max="11767" width="9" style="220" hidden="1" customWidth="1"/>
    <col min="11768" max="12017" width="9" style="220"/>
    <col min="12018" max="12018" width="38.25" style="220" customWidth="1"/>
    <col min="12019" max="12019" width="11.625" style="220" customWidth="1"/>
    <col min="12020" max="12020" width="13.25" style="220" customWidth="1"/>
    <col min="12021" max="12021" width="10" style="220" customWidth="1"/>
    <col min="12022" max="12022" width="12.625" style="220" customWidth="1"/>
    <col min="12023" max="12023" width="9" style="220" hidden="1" customWidth="1"/>
    <col min="12024" max="12273" width="9" style="220"/>
    <col min="12274" max="12274" width="38.25" style="220" customWidth="1"/>
    <col min="12275" max="12275" width="11.625" style="220" customWidth="1"/>
    <col min="12276" max="12276" width="13.25" style="220" customWidth="1"/>
    <col min="12277" max="12277" width="10" style="220" customWidth="1"/>
    <col min="12278" max="12278" width="12.625" style="220" customWidth="1"/>
    <col min="12279" max="12279" width="9" style="220" hidden="1" customWidth="1"/>
    <col min="12280" max="12529" width="9" style="220"/>
    <col min="12530" max="12530" width="38.25" style="220" customWidth="1"/>
    <col min="12531" max="12531" width="11.625" style="220" customWidth="1"/>
    <col min="12532" max="12532" width="13.25" style="220" customWidth="1"/>
    <col min="12533" max="12533" width="10" style="220" customWidth="1"/>
    <col min="12534" max="12534" width="12.625" style="220" customWidth="1"/>
    <col min="12535" max="12535" width="9" style="220" hidden="1" customWidth="1"/>
    <col min="12536" max="12785" width="9" style="220"/>
    <col min="12786" max="12786" width="38.25" style="220" customWidth="1"/>
    <col min="12787" max="12787" width="11.625" style="220" customWidth="1"/>
    <col min="12788" max="12788" width="13.25" style="220" customWidth="1"/>
    <col min="12789" max="12789" width="10" style="220" customWidth="1"/>
    <col min="12790" max="12790" width="12.625" style="220" customWidth="1"/>
    <col min="12791" max="12791" width="9" style="220" hidden="1" customWidth="1"/>
    <col min="12792" max="13041" width="9" style="220"/>
    <col min="13042" max="13042" width="38.25" style="220" customWidth="1"/>
    <col min="13043" max="13043" width="11.625" style="220" customWidth="1"/>
    <col min="13044" max="13044" width="13.25" style="220" customWidth="1"/>
    <col min="13045" max="13045" width="10" style="220" customWidth="1"/>
    <col min="13046" max="13046" width="12.625" style="220" customWidth="1"/>
    <col min="13047" max="13047" width="9" style="220" hidden="1" customWidth="1"/>
    <col min="13048" max="13297" width="9" style="220"/>
    <col min="13298" max="13298" width="38.25" style="220" customWidth="1"/>
    <col min="13299" max="13299" width="11.625" style="220" customWidth="1"/>
    <col min="13300" max="13300" width="13.25" style="220" customWidth="1"/>
    <col min="13301" max="13301" width="10" style="220" customWidth="1"/>
    <col min="13302" max="13302" width="12.625" style="220" customWidth="1"/>
    <col min="13303" max="13303" width="9" style="220" hidden="1" customWidth="1"/>
    <col min="13304" max="13553" width="9" style="220"/>
    <col min="13554" max="13554" width="38.25" style="220" customWidth="1"/>
    <col min="13555" max="13555" width="11.625" style="220" customWidth="1"/>
    <col min="13556" max="13556" width="13.25" style="220" customWidth="1"/>
    <col min="13557" max="13557" width="10" style="220" customWidth="1"/>
    <col min="13558" max="13558" width="12.625" style="220" customWidth="1"/>
    <col min="13559" max="13559" width="9" style="220" hidden="1" customWidth="1"/>
    <col min="13560" max="13809" width="9" style="220"/>
    <col min="13810" max="13810" width="38.25" style="220" customWidth="1"/>
    <col min="13811" max="13811" width="11.625" style="220" customWidth="1"/>
    <col min="13812" max="13812" width="13.25" style="220" customWidth="1"/>
    <col min="13813" max="13813" width="10" style="220" customWidth="1"/>
    <col min="13814" max="13814" width="12.625" style="220" customWidth="1"/>
    <col min="13815" max="13815" width="9" style="220" hidden="1" customWidth="1"/>
    <col min="13816" max="14065" width="9" style="220"/>
    <col min="14066" max="14066" width="38.25" style="220" customWidth="1"/>
    <col min="14067" max="14067" width="11.625" style="220" customWidth="1"/>
    <col min="14068" max="14068" width="13.25" style="220" customWidth="1"/>
    <col min="14069" max="14069" width="10" style="220" customWidth="1"/>
    <col min="14070" max="14070" width="12.625" style="220" customWidth="1"/>
    <col min="14071" max="14071" width="9" style="220" hidden="1" customWidth="1"/>
    <col min="14072" max="14321" width="9" style="220"/>
    <col min="14322" max="14322" width="38.25" style="220" customWidth="1"/>
    <col min="14323" max="14323" width="11.625" style="220" customWidth="1"/>
    <col min="14324" max="14324" width="13.25" style="220" customWidth="1"/>
    <col min="14325" max="14325" width="10" style="220" customWidth="1"/>
    <col min="14326" max="14326" width="12.625" style="220" customWidth="1"/>
    <col min="14327" max="14327" width="9" style="220" hidden="1" customWidth="1"/>
    <col min="14328" max="14577" width="9" style="220"/>
    <col min="14578" max="14578" width="38.25" style="220" customWidth="1"/>
    <col min="14579" max="14579" width="11.625" style="220" customWidth="1"/>
    <col min="14580" max="14580" width="13.25" style="220" customWidth="1"/>
    <col min="14581" max="14581" width="10" style="220" customWidth="1"/>
    <col min="14582" max="14582" width="12.625" style="220" customWidth="1"/>
    <col min="14583" max="14583" width="9" style="220" hidden="1" customWidth="1"/>
    <col min="14584" max="14833" width="9" style="220"/>
    <col min="14834" max="14834" width="38.25" style="220" customWidth="1"/>
    <col min="14835" max="14835" width="11.625" style="220" customWidth="1"/>
    <col min="14836" max="14836" width="13.25" style="220" customWidth="1"/>
    <col min="14837" max="14837" width="10" style="220" customWidth="1"/>
    <col min="14838" max="14838" width="12.625" style="220" customWidth="1"/>
    <col min="14839" max="14839" width="9" style="220" hidden="1" customWidth="1"/>
    <col min="14840" max="15089" width="9" style="220"/>
    <col min="15090" max="15090" width="38.25" style="220" customWidth="1"/>
    <col min="15091" max="15091" width="11.625" style="220" customWidth="1"/>
    <col min="15092" max="15092" width="13.25" style="220" customWidth="1"/>
    <col min="15093" max="15093" width="10" style="220" customWidth="1"/>
    <col min="15094" max="15094" width="12.625" style="220" customWidth="1"/>
    <col min="15095" max="15095" width="9" style="220" hidden="1" customWidth="1"/>
    <col min="15096" max="15345" width="9" style="220"/>
    <col min="15346" max="15346" width="38.25" style="220" customWidth="1"/>
    <col min="15347" max="15347" width="11.625" style="220" customWidth="1"/>
    <col min="15348" max="15348" width="13.25" style="220" customWidth="1"/>
    <col min="15349" max="15349" width="10" style="220" customWidth="1"/>
    <col min="15350" max="15350" width="12.625" style="220" customWidth="1"/>
    <col min="15351" max="15351" width="9" style="220" hidden="1" customWidth="1"/>
    <col min="15352" max="15601" width="9" style="220"/>
    <col min="15602" max="15602" width="38.25" style="220" customWidth="1"/>
    <col min="15603" max="15603" width="11.625" style="220" customWidth="1"/>
    <col min="15604" max="15604" width="13.25" style="220" customWidth="1"/>
    <col min="15605" max="15605" width="10" style="220" customWidth="1"/>
    <col min="15606" max="15606" width="12.625" style="220" customWidth="1"/>
    <col min="15607" max="15607" width="9" style="220" hidden="1" customWidth="1"/>
    <col min="15608" max="15857" width="9" style="220"/>
    <col min="15858" max="15858" width="38.25" style="220" customWidth="1"/>
    <col min="15859" max="15859" width="11.625" style="220" customWidth="1"/>
    <col min="15860" max="15860" width="13.25" style="220" customWidth="1"/>
    <col min="15861" max="15861" width="10" style="220" customWidth="1"/>
    <col min="15862" max="15862" width="12.625" style="220" customWidth="1"/>
    <col min="15863" max="15863" width="9" style="220" hidden="1" customWidth="1"/>
    <col min="15864" max="16113" width="9" style="220"/>
    <col min="16114" max="16114" width="38.25" style="220" customWidth="1"/>
    <col min="16115" max="16115" width="11.625" style="220" customWidth="1"/>
    <col min="16116" max="16116" width="13.25" style="220" customWidth="1"/>
    <col min="16117" max="16117" width="10" style="220" customWidth="1"/>
    <col min="16118" max="16118" width="12.625" style="220" customWidth="1"/>
    <col min="16119" max="16119" width="9" style="220" hidden="1" customWidth="1"/>
    <col min="16120" max="16384" width="9" style="220"/>
  </cols>
  <sheetData>
    <row r="1" spans="1:1">
      <c r="A1" s="221" t="s">
        <v>17</v>
      </c>
    </row>
    <row r="2" ht="19" customHeight="1" spans="1:5">
      <c r="A2" s="181" t="s">
        <v>18</v>
      </c>
      <c r="B2" s="181"/>
      <c r="C2" s="181"/>
      <c r="D2" s="181"/>
      <c r="E2" s="181"/>
    </row>
    <row r="3" ht="15" customHeight="1" spans="1:5">
      <c r="A3" s="222"/>
      <c r="B3" s="222"/>
      <c r="C3" s="223"/>
      <c r="D3" s="223"/>
      <c r="E3" s="224" t="s">
        <v>19</v>
      </c>
    </row>
    <row r="4" ht="27" spans="1:5">
      <c r="A4" s="110" t="s">
        <v>20</v>
      </c>
      <c r="B4" s="127" t="s">
        <v>21</v>
      </c>
      <c r="C4" s="127" t="s">
        <v>22</v>
      </c>
      <c r="D4" s="80" t="s">
        <v>23</v>
      </c>
      <c r="E4" s="80" t="s">
        <v>24</v>
      </c>
    </row>
    <row r="5" s="217" customFormat="1" ht="15.75" customHeight="1" spans="1:10">
      <c r="A5" s="225" t="s">
        <v>25</v>
      </c>
      <c r="B5" s="28">
        <f>SUM(B6:B21)</f>
        <v>163300</v>
      </c>
      <c r="C5" s="28">
        <f>SUM(C6:C21)</f>
        <v>125919</v>
      </c>
      <c r="D5" s="226">
        <f>C5/B5</f>
        <v>0.771</v>
      </c>
      <c r="E5" s="226">
        <v>0.924</v>
      </c>
      <c r="I5" s="220"/>
      <c r="J5" s="220"/>
    </row>
    <row r="6" ht="15.75" customHeight="1" spans="1:5">
      <c r="A6" s="227" t="s">
        <v>26</v>
      </c>
      <c r="B6" s="228">
        <v>48600</v>
      </c>
      <c r="C6" s="228">
        <v>41166</v>
      </c>
      <c r="D6" s="60">
        <f>C6/B6</f>
        <v>0.847</v>
      </c>
      <c r="E6" s="60">
        <v>0.861</v>
      </c>
    </row>
    <row r="7" ht="15.75" customHeight="1" spans="1:5">
      <c r="A7" s="227" t="s">
        <v>27</v>
      </c>
      <c r="B7" s="214"/>
      <c r="C7" s="214"/>
      <c r="D7" s="214"/>
      <c r="E7" s="60"/>
    </row>
    <row r="8" ht="15.75" customHeight="1" spans="1:5">
      <c r="A8" s="227" t="s">
        <v>28</v>
      </c>
      <c r="B8" s="228">
        <v>21600</v>
      </c>
      <c r="C8" s="228">
        <v>31434</v>
      </c>
      <c r="D8" s="60">
        <f t="shared" ref="D7:D30" si="0">C8/B8</f>
        <v>1.455</v>
      </c>
      <c r="E8" s="60">
        <v>1.564</v>
      </c>
    </row>
    <row r="9" ht="15.75" customHeight="1" spans="1:5">
      <c r="A9" s="227" t="s">
        <v>29</v>
      </c>
      <c r="B9" s="228">
        <v>8800</v>
      </c>
      <c r="C9" s="228">
        <v>8977</v>
      </c>
      <c r="D9" s="60">
        <f t="shared" si="0"/>
        <v>1.02</v>
      </c>
      <c r="E9" s="60">
        <v>1.004</v>
      </c>
    </row>
    <row r="10" ht="15.75" customHeight="1" spans="1:5">
      <c r="A10" s="227" t="s">
        <v>30</v>
      </c>
      <c r="B10" s="214"/>
      <c r="C10" s="214"/>
      <c r="D10" s="214"/>
      <c r="E10" s="60"/>
    </row>
    <row r="11" ht="15.75" customHeight="1" spans="1:5">
      <c r="A11" s="227" t="s">
        <v>31</v>
      </c>
      <c r="B11" s="228">
        <v>10800</v>
      </c>
      <c r="C11" s="228">
        <v>7806</v>
      </c>
      <c r="D11" s="60">
        <f t="shared" si="0"/>
        <v>0.723</v>
      </c>
      <c r="E11" s="60">
        <v>0.854</v>
      </c>
    </row>
    <row r="12" ht="15.75" customHeight="1" spans="1:5">
      <c r="A12" s="227" t="s">
        <v>32</v>
      </c>
      <c r="B12" s="228">
        <v>11500</v>
      </c>
      <c r="C12" s="228">
        <v>7872</v>
      </c>
      <c r="D12" s="60">
        <f t="shared" si="0"/>
        <v>0.685</v>
      </c>
      <c r="E12" s="60">
        <v>0.897</v>
      </c>
    </row>
    <row r="13" ht="15.75" customHeight="1" spans="1:5">
      <c r="A13" s="227" t="s">
        <v>33</v>
      </c>
      <c r="B13" s="228">
        <v>3500</v>
      </c>
      <c r="C13" s="228">
        <v>2678</v>
      </c>
      <c r="D13" s="60">
        <f t="shared" si="0"/>
        <v>0.765</v>
      </c>
      <c r="E13" s="60">
        <v>0.972</v>
      </c>
    </row>
    <row r="14" ht="15.75" customHeight="1" spans="1:5">
      <c r="A14" s="227" t="s">
        <v>34</v>
      </c>
      <c r="B14" s="228">
        <v>5600</v>
      </c>
      <c r="C14" s="228">
        <v>3421</v>
      </c>
      <c r="D14" s="60">
        <f t="shared" si="0"/>
        <v>0.611</v>
      </c>
      <c r="E14" s="60">
        <v>1.996</v>
      </c>
    </row>
    <row r="15" ht="15.75" customHeight="1" spans="1:5">
      <c r="A15" s="227" t="s">
        <v>35</v>
      </c>
      <c r="B15" s="228">
        <v>44500</v>
      </c>
      <c r="C15" s="228">
        <v>13905</v>
      </c>
      <c r="D15" s="60">
        <f t="shared" si="0"/>
        <v>0.312</v>
      </c>
      <c r="E15" s="60">
        <v>0.47</v>
      </c>
    </row>
    <row r="16" ht="15.75" customHeight="1" spans="1:5">
      <c r="A16" s="227" t="s">
        <v>36</v>
      </c>
      <c r="B16" s="228">
        <v>8000</v>
      </c>
      <c r="C16" s="228">
        <v>8037</v>
      </c>
      <c r="D16" s="60">
        <f t="shared" si="0"/>
        <v>1.005</v>
      </c>
      <c r="E16" s="60">
        <v>1.169</v>
      </c>
    </row>
    <row r="17" ht="15.75" customHeight="1" spans="1:5">
      <c r="A17" s="227" t="s">
        <v>37</v>
      </c>
      <c r="B17" s="214"/>
      <c r="C17" s="228">
        <v>176</v>
      </c>
      <c r="D17" s="60"/>
      <c r="E17" s="60">
        <v>1.231</v>
      </c>
    </row>
    <row r="18" ht="15.75" customHeight="1" spans="1:5">
      <c r="A18" s="227" t="s">
        <v>38</v>
      </c>
      <c r="B18" s="228">
        <v>300</v>
      </c>
      <c r="C18" s="228">
        <v>348</v>
      </c>
      <c r="D18" s="60">
        <f>C18/B18</f>
        <v>1.16</v>
      </c>
      <c r="E18" s="60">
        <v>1.039</v>
      </c>
    </row>
    <row r="19" ht="15.75" customHeight="1" spans="1:5">
      <c r="A19" s="227" t="s">
        <v>39</v>
      </c>
      <c r="B19" s="214"/>
      <c r="C19" s="214"/>
      <c r="D19" s="60"/>
      <c r="E19" s="60"/>
    </row>
    <row r="20" ht="15.75" customHeight="1" spans="1:5">
      <c r="A20" s="227" t="s">
        <v>40</v>
      </c>
      <c r="B20" s="228">
        <v>100</v>
      </c>
      <c r="C20" s="228">
        <v>96</v>
      </c>
      <c r="D20" s="60">
        <f>C20/B20</f>
        <v>0.96</v>
      </c>
      <c r="E20" s="60">
        <v>1.032</v>
      </c>
    </row>
    <row r="21" ht="15.75" customHeight="1" spans="1:7">
      <c r="A21" s="227" t="s">
        <v>41</v>
      </c>
      <c r="B21" s="214"/>
      <c r="C21" s="229">
        <v>3</v>
      </c>
      <c r="D21" s="60"/>
      <c r="E21" s="60">
        <v>0.032</v>
      </c>
      <c r="G21" s="217"/>
    </row>
    <row r="22" s="217" customFormat="1" ht="15.75" customHeight="1" spans="1:10">
      <c r="A22" s="225" t="s">
        <v>42</v>
      </c>
      <c r="B22" s="28">
        <f>SUM(B23:B30)</f>
        <v>24200</v>
      </c>
      <c r="C22" s="28">
        <f>SUM(C23:C30)</f>
        <v>58349</v>
      </c>
      <c r="D22" s="226">
        <f t="shared" si="0"/>
        <v>2.411</v>
      </c>
      <c r="E22" s="226">
        <v>1.377</v>
      </c>
      <c r="G22" s="220"/>
      <c r="I22" s="220"/>
      <c r="J22" s="220"/>
    </row>
    <row r="23" ht="15.75" customHeight="1" spans="1:5">
      <c r="A23" s="227" t="s">
        <v>43</v>
      </c>
      <c r="B23" s="8">
        <v>5500</v>
      </c>
      <c r="C23" s="8">
        <v>3779</v>
      </c>
      <c r="D23" s="60">
        <f t="shared" si="0"/>
        <v>0.687</v>
      </c>
      <c r="E23" s="60">
        <v>0.836</v>
      </c>
    </row>
    <row r="24" ht="15.75" customHeight="1" spans="1:5">
      <c r="A24" s="227" t="s">
        <v>44</v>
      </c>
      <c r="B24" s="8">
        <v>3700</v>
      </c>
      <c r="C24" s="8">
        <v>1882</v>
      </c>
      <c r="D24" s="60">
        <f t="shared" si="0"/>
        <v>0.509</v>
      </c>
      <c r="E24" s="60">
        <v>0.264</v>
      </c>
    </row>
    <row r="25" ht="15.75" customHeight="1" spans="1:5">
      <c r="A25" s="227" t="s">
        <v>45</v>
      </c>
      <c r="B25" s="214"/>
      <c r="C25" s="8">
        <v>1543</v>
      </c>
      <c r="D25" s="214"/>
      <c r="E25" s="60">
        <v>0.324</v>
      </c>
    </row>
    <row r="26" ht="15.75" customHeight="1" spans="1:5">
      <c r="A26" s="227" t="s">
        <v>46</v>
      </c>
      <c r="B26" s="8">
        <v>10000</v>
      </c>
      <c r="C26" s="8">
        <v>25269</v>
      </c>
      <c r="D26" s="60">
        <f t="shared" si="0"/>
        <v>2.527</v>
      </c>
      <c r="E26" s="60">
        <v>1.426</v>
      </c>
    </row>
    <row r="27" ht="15.75" customHeight="1" spans="1:5">
      <c r="A27" s="227" t="s">
        <v>47</v>
      </c>
      <c r="B27" s="8">
        <v>5000</v>
      </c>
      <c r="C27" s="8">
        <v>19772</v>
      </c>
      <c r="D27" s="60">
        <f t="shared" si="0"/>
        <v>3.954</v>
      </c>
      <c r="E27" s="60">
        <v>2.465</v>
      </c>
    </row>
    <row r="28" ht="15.75" customHeight="1" spans="1:5">
      <c r="A28" s="227" t="s">
        <v>48</v>
      </c>
      <c r="B28" s="214"/>
      <c r="C28" s="8">
        <v>20</v>
      </c>
      <c r="D28" s="214"/>
      <c r="E28" s="60">
        <v>0.5</v>
      </c>
    </row>
    <row r="29" ht="15.75" customHeight="1" spans="1:5">
      <c r="A29" s="227" t="s">
        <v>49</v>
      </c>
      <c r="B29" s="214"/>
      <c r="C29" s="8">
        <v>225</v>
      </c>
      <c r="D29" s="214"/>
      <c r="E29" s="60"/>
    </row>
    <row r="30" ht="15.75" customHeight="1" spans="1:7">
      <c r="A30" s="227" t="s">
        <v>50</v>
      </c>
      <c r="B30" s="214"/>
      <c r="C30" s="8">
        <v>5859</v>
      </c>
      <c r="D30" s="214"/>
      <c r="E30" s="60">
        <v>31.332</v>
      </c>
      <c r="G30" s="217"/>
    </row>
    <row r="31" s="217" customFormat="1" ht="14" customHeight="1" spans="1:10">
      <c r="A31" s="110" t="s">
        <v>51</v>
      </c>
      <c r="B31" s="28">
        <f>B5+B22</f>
        <v>187500</v>
      </c>
      <c r="C31" s="28">
        <f>C5+C22</f>
        <v>184268</v>
      </c>
      <c r="D31" s="226">
        <f>C31/B31</f>
        <v>0.983</v>
      </c>
      <c r="E31" s="226">
        <v>1.031</v>
      </c>
      <c r="I31" s="220"/>
      <c r="J31" s="220"/>
    </row>
    <row r="32" s="217" customFormat="1" ht="15.75" customHeight="1" spans="1:10">
      <c r="A32" s="225" t="s">
        <v>52</v>
      </c>
      <c r="B32" s="116"/>
      <c r="C32" s="116"/>
      <c r="D32" s="226"/>
      <c r="E32" s="60"/>
      <c r="I32" s="220"/>
      <c r="J32" s="220"/>
    </row>
    <row r="33" s="217" customFormat="1" ht="15.75" customHeight="1" spans="1:10">
      <c r="A33" s="225" t="s">
        <v>53</v>
      </c>
      <c r="B33" s="28"/>
      <c r="C33" s="28">
        <f>SUM(C34:C42)</f>
        <v>225378</v>
      </c>
      <c r="D33" s="226"/>
      <c r="E33" s="226">
        <v>1.338</v>
      </c>
      <c r="G33" s="220"/>
      <c r="I33" s="220"/>
      <c r="J33" s="220"/>
    </row>
    <row r="34" ht="15.75" customHeight="1" spans="1:5">
      <c r="A34" s="227" t="s">
        <v>54</v>
      </c>
      <c r="B34" s="118"/>
      <c r="C34" s="8">
        <v>36384</v>
      </c>
      <c r="D34" s="60"/>
      <c r="E34" s="60">
        <v>1</v>
      </c>
    </row>
    <row r="35" ht="15.75" customHeight="1" spans="1:5">
      <c r="A35" s="227" t="s">
        <v>55</v>
      </c>
      <c r="B35" s="118"/>
      <c r="C35" s="8">
        <v>78854</v>
      </c>
      <c r="D35" s="60"/>
      <c r="E35" s="60">
        <v>1.128</v>
      </c>
    </row>
    <row r="36" ht="15.75" customHeight="1" spans="1:5">
      <c r="A36" s="227" t="s">
        <v>56</v>
      </c>
      <c r="B36" s="118"/>
      <c r="C36" s="8">
        <v>20841</v>
      </c>
      <c r="D36" s="60"/>
      <c r="E36" s="60">
        <v>0.897</v>
      </c>
    </row>
    <row r="37" ht="15.75" customHeight="1" spans="1:5">
      <c r="A37" s="227" t="s">
        <v>57</v>
      </c>
      <c r="B37" s="118"/>
      <c r="C37" s="8"/>
      <c r="D37" s="226"/>
      <c r="E37" s="60"/>
    </row>
    <row r="38" ht="15.75" customHeight="1" spans="1:7">
      <c r="A38" s="227" t="s">
        <v>58</v>
      </c>
      <c r="B38" s="118"/>
      <c r="C38" s="8">
        <v>6836</v>
      </c>
      <c r="D38" s="226"/>
      <c r="E38" s="60">
        <v>1.841</v>
      </c>
      <c r="G38" s="218"/>
    </row>
    <row r="39" ht="15.75" customHeight="1" spans="1:5">
      <c r="A39" s="227" t="s">
        <v>59</v>
      </c>
      <c r="B39" s="118"/>
      <c r="C39" s="8">
        <v>49128</v>
      </c>
      <c r="D39" s="226"/>
      <c r="E39" s="60">
        <v>3.967</v>
      </c>
    </row>
    <row r="40" s="218" customFormat="1" ht="15.75" customHeight="1" spans="1:7">
      <c r="A40" s="230" t="s">
        <v>60</v>
      </c>
      <c r="B40" s="231"/>
      <c r="C40" s="8">
        <v>20205</v>
      </c>
      <c r="D40" s="226"/>
      <c r="E40" s="60">
        <v>1.474</v>
      </c>
      <c r="G40" s="220"/>
    </row>
    <row r="41" s="218" customFormat="1" ht="15.75" customHeight="1" spans="1:7">
      <c r="A41" s="230" t="s">
        <v>61</v>
      </c>
      <c r="B41" s="231"/>
      <c r="C41" s="8"/>
      <c r="D41" s="226"/>
      <c r="E41" s="60"/>
      <c r="G41" s="220"/>
    </row>
    <row r="42" ht="15.75" customHeight="1" spans="1:7">
      <c r="A42" s="227" t="s">
        <v>62</v>
      </c>
      <c r="B42" s="118"/>
      <c r="C42" s="8">
        <v>13130</v>
      </c>
      <c r="D42" s="226"/>
      <c r="E42" s="60">
        <v>1.433</v>
      </c>
      <c r="G42" s="217"/>
    </row>
    <row r="43" s="217" customFormat="1" ht="14" customHeight="1" spans="1:10">
      <c r="A43" s="110" t="s">
        <v>63</v>
      </c>
      <c r="B43" s="28"/>
      <c r="C43" s="28">
        <f>C31+C33</f>
        <v>409646</v>
      </c>
      <c r="D43" s="226"/>
      <c r="E43" s="226">
        <v>1.18</v>
      </c>
      <c r="G43" s="220"/>
      <c r="I43" s="220"/>
      <c r="J43" s="220"/>
    </row>
    <row r="44" spans="1:5">
      <c r="A44" s="232"/>
      <c r="B44" s="232"/>
      <c r="C44" s="232"/>
      <c r="D44" s="232"/>
      <c r="E44" s="232"/>
    </row>
  </sheetData>
  <mergeCells count="2">
    <mergeCell ref="A2:E2"/>
    <mergeCell ref="A44:E44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43"/>
  <sheetViews>
    <sheetView showZeros="0" workbookViewId="0">
      <selection activeCell="H14" sqref="H14"/>
    </sheetView>
  </sheetViews>
  <sheetFormatPr defaultColWidth="9" defaultRowHeight="14.25" outlineLevelCol="6"/>
  <cols>
    <col min="1" max="1" width="29.25" style="210" customWidth="1"/>
    <col min="2" max="2" width="11.125" style="210" customWidth="1"/>
    <col min="3" max="3" width="11.125" style="211" customWidth="1"/>
    <col min="4" max="4" width="13.25" style="211" customWidth="1"/>
    <col min="5" max="5" width="13.875" style="211" customWidth="1"/>
    <col min="6" max="9" width="9" style="210"/>
    <col min="10" max="10" width="33.75" style="210" customWidth="1"/>
    <col min="11" max="210" width="9" style="210"/>
    <col min="211" max="211" width="27.625" style="210" customWidth="1"/>
    <col min="212" max="212" width="11.625" style="210" customWidth="1"/>
    <col min="213" max="213" width="13.25" style="210" customWidth="1"/>
    <col min="214" max="214" width="10.75" style="210" customWidth="1"/>
    <col min="215" max="215" width="12.75" style="210" customWidth="1"/>
    <col min="216" max="216" width="9" style="210" hidden="1" customWidth="1"/>
    <col min="217" max="466" width="9" style="210"/>
    <col min="467" max="467" width="27.625" style="210" customWidth="1"/>
    <col min="468" max="468" width="11.625" style="210" customWidth="1"/>
    <col min="469" max="469" width="13.25" style="210" customWidth="1"/>
    <col min="470" max="470" width="10.75" style="210" customWidth="1"/>
    <col min="471" max="471" width="12.75" style="210" customWidth="1"/>
    <col min="472" max="472" width="9" style="210" hidden="1" customWidth="1"/>
    <col min="473" max="722" width="9" style="210"/>
    <col min="723" max="723" width="27.625" style="210" customWidth="1"/>
    <col min="724" max="724" width="11.625" style="210" customWidth="1"/>
    <col min="725" max="725" width="13.25" style="210" customWidth="1"/>
    <col min="726" max="726" width="10.75" style="210" customWidth="1"/>
    <col min="727" max="727" width="12.75" style="210" customWidth="1"/>
    <col min="728" max="728" width="9" style="210" hidden="1" customWidth="1"/>
    <col min="729" max="978" width="9" style="210"/>
    <col min="979" max="979" width="27.625" style="210" customWidth="1"/>
    <col min="980" max="980" width="11.625" style="210" customWidth="1"/>
    <col min="981" max="981" width="13.25" style="210" customWidth="1"/>
    <col min="982" max="982" width="10.75" style="210" customWidth="1"/>
    <col min="983" max="983" width="12.75" style="210" customWidth="1"/>
    <col min="984" max="984" width="9" style="210" hidden="1" customWidth="1"/>
    <col min="985" max="1234" width="9" style="210"/>
    <col min="1235" max="1235" width="27.625" style="210" customWidth="1"/>
    <col min="1236" max="1236" width="11.625" style="210" customWidth="1"/>
    <col min="1237" max="1237" width="13.25" style="210" customWidth="1"/>
    <col min="1238" max="1238" width="10.75" style="210" customWidth="1"/>
    <col min="1239" max="1239" width="12.75" style="210" customWidth="1"/>
    <col min="1240" max="1240" width="9" style="210" hidden="1" customWidth="1"/>
    <col min="1241" max="1490" width="9" style="210"/>
    <col min="1491" max="1491" width="27.625" style="210" customWidth="1"/>
    <col min="1492" max="1492" width="11.625" style="210" customWidth="1"/>
    <col min="1493" max="1493" width="13.25" style="210" customWidth="1"/>
    <col min="1494" max="1494" width="10.75" style="210" customWidth="1"/>
    <col min="1495" max="1495" width="12.75" style="210" customWidth="1"/>
    <col min="1496" max="1496" width="9" style="210" hidden="1" customWidth="1"/>
    <col min="1497" max="1746" width="9" style="210"/>
    <col min="1747" max="1747" width="27.625" style="210" customWidth="1"/>
    <col min="1748" max="1748" width="11.625" style="210" customWidth="1"/>
    <col min="1749" max="1749" width="13.25" style="210" customWidth="1"/>
    <col min="1750" max="1750" width="10.75" style="210" customWidth="1"/>
    <col min="1751" max="1751" width="12.75" style="210" customWidth="1"/>
    <col min="1752" max="1752" width="9" style="210" hidden="1" customWidth="1"/>
    <col min="1753" max="2002" width="9" style="210"/>
    <col min="2003" max="2003" width="27.625" style="210" customWidth="1"/>
    <col min="2004" max="2004" width="11.625" style="210" customWidth="1"/>
    <col min="2005" max="2005" width="13.25" style="210" customWidth="1"/>
    <col min="2006" max="2006" width="10.75" style="210" customWidth="1"/>
    <col min="2007" max="2007" width="12.75" style="210" customWidth="1"/>
    <col min="2008" max="2008" width="9" style="210" hidden="1" customWidth="1"/>
    <col min="2009" max="2258" width="9" style="210"/>
    <col min="2259" max="2259" width="27.625" style="210" customWidth="1"/>
    <col min="2260" max="2260" width="11.625" style="210" customWidth="1"/>
    <col min="2261" max="2261" width="13.25" style="210" customWidth="1"/>
    <col min="2262" max="2262" width="10.75" style="210" customWidth="1"/>
    <col min="2263" max="2263" width="12.75" style="210" customWidth="1"/>
    <col min="2264" max="2264" width="9" style="210" hidden="1" customWidth="1"/>
    <col min="2265" max="2514" width="9" style="210"/>
    <col min="2515" max="2515" width="27.625" style="210" customWidth="1"/>
    <col min="2516" max="2516" width="11.625" style="210" customWidth="1"/>
    <col min="2517" max="2517" width="13.25" style="210" customWidth="1"/>
    <col min="2518" max="2518" width="10.75" style="210" customWidth="1"/>
    <col min="2519" max="2519" width="12.75" style="210" customWidth="1"/>
    <col min="2520" max="2520" width="9" style="210" hidden="1" customWidth="1"/>
    <col min="2521" max="2770" width="9" style="210"/>
    <col min="2771" max="2771" width="27.625" style="210" customWidth="1"/>
    <col min="2772" max="2772" width="11.625" style="210" customWidth="1"/>
    <col min="2773" max="2773" width="13.25" style="210" customWidth="1"/>
    <col min="2774" max="2774" width="10.75" style="210" customWidth="1"/>
    <col min="2775" max="2775" width="12.75" style="210" customWidth="1"/>
    <col min="2776" max="2776" width="9" style="210" hidden="1" customWidth="1"/>
    <col min="2777" max="3026" width="9" style="210"/>
    <col min="3027" max="3027" width="27.625" style="210" customWidth="1"/>
    <col min="3028" max="3028" width="11.625" style="210" customWidth="1"/>
    <col min="3029" max="3029" width="13.25" style="210" customWidth="1"/>
    <col min="3030" max="3030" width="10.75" style="210" customWidth="1"/>
    <col min="3031" max="3031" width="12.75" style="210" customWidth="1"/>
    <col min="3032" max="3032" width="9" style="210" hidden="1" customWidth="1"/>
    <col min="3033" max="3282" width="9" style="210"/>
    <col min="3283" max="3283" width="27.625" style="210" customWidth="1"/>
    <col min="3284" max="3284" width="11.625" style="210" customWidth="1"/>
    <col min="3285" max="3285" width="13.25" style="210" customWidth="1"/>
    <col min="3286" max="3286" width="10.75" style="210" customWidth="1"/>
    <col min="3287" max="3287" width="12.75" style="210" customWidth="1"/>
    <col min="3288" max="3288" width="9" style="210" hidden="1" customWidth="1"/>
    <col min="3289" max="3538" width="9" style="210"/>
    <col min="3539" max="3539" width="27.625" style="210" customWidth="1"/>
    <col min="3540" max="3540" width="11.625" style="210" customWidth="1"/>
    <col min="3541" max="3541" width="13.25" style="210" customWidth="1"/>
    <col min="3542" max="3542" width="10.75" style="210" customWidth="1"/>
    <col min="3543" max="3543" width="12.75" style="210" customWidth="1"/>
    <col min="3544" max="3544" width="9" style="210" hidden="1" customWidth="1"/>
    <col min="3545" max="3794" width="9" style="210"/>
    <col min="3795" max="3795" width="27.625" style="210" customWidth="1"/>
    <col min="3796" max="3796" width="11.625" style="210" customWidth="1"/>
    <col min="3797" max="3797" width="13.25" style="210" customWidth="1"/>
    <col min="3798" max="3798" width="10.75" style="210" customWidth="1"/>
    <col min="3799" max="3799" width="12.75" style="210" customWidth="1"/>
    <col min="3800" max="3800" width="9" style="210" hidden="1" customWidth="1"/>
    <col min="3801" max="4050" width="9" style="210"/>
    <col min="4051" max="4051" width="27.625" style="210" customWidth="1"/>
    <col min="4052" max="4052" width="11.625" style="210" customWidth="1"/>
    <col min="4053" max="4053" width="13.25" style="210" customWidth="1"/>
    <col min="4054" max="4054" width="10.75" style="210" customWidth="1"/>
    <col min="4055" max="4055" width="12.75" style="210" customWidth="1"/>
    <col min="4056" max="4056" width="9" style="210" hidden="1" customWidth="1"/>
    <col min="4057" max="4306" width="9" style="210"/>
    <col min="4307" max="4307" width="27.625" style="210" customWidth="1"/>
    <col min="4308" max="4308" width="11.625" style="210" customWidth="1"/>
    <col min="4309" max="4309" width="13.25" style="210" customWidth="1"/>
    <col min="4310" max="4310" width="10.75" style="210" customWidth="1"/>
    <col min="4311" max="4311" width="12.75" style="210" customWidth="1"/>
    <col min="4312" max="4312" width="9" style="210" hidden="1" customWidth="1"/>
    <col min="4313" max="4562" width="9" style="210"/>
    <col min="4563" max="4563" width="27.625" style="210" customWidth="1"/>
    <col min="4564" max="4564" width="11.625" style="210" customWidth="1"/>
    <col min="4565" max="4565" width="13.25" style="210" customWidth="1"/>
    <col min="4566" max="4566" width="10.75" style="210" customWidth="1"/>
    <col min="4567" max="4567" width="12.75" style="210" customWidth="1"/>
    <col min="4568" max="4568" width="9" style="210" hidden="1" customWidth="1"/>
    <col min="4569" max="4818" width="9" style="210"/>
    <col min="4819" max="4819" width="27.625" style="210" customWidth="1"/>
    <col min="4820" max="4820" width="11.625" style="210" customWidth="1"/>
    <col min="4821" max="4821" width="13.25" style="210" customWidth="1"/>
    <col min="4822" max="4822" width="10.75" style="210" customWidth="1"/>
    <col min="4823" max="4823" width="12.75" style="210" customWidth="1"/>
    <col min="4824" max="4824" width="9" style="210" hidden="1" customWidth="1"/>
    <col min="4825" max="5074" width="9" style="210"/>
    <col min="5075" max="5075" width="27.625" style="210" customWidth="1"/>
    <col min="5076" max="5076" width="11.625" style="210" customWidth="1"/>
    <col min="5077" max="5077" width="13.25" style="210" customWidth="1"/>
    <col min="5078" max="5078" width="10.75" style="210" customWidth="1"/>
    <col min="5079" max="5079" width="12.75" style="210" customWidth="1"/>
    <col min="5080" max="5080" width="9" style="210" hidden="1" customWidth="1"/>
    <col min="5081" max="5330" width="9" style="210"/>
    <col min="5331" max="5331" width="27.625" style="210" customWidth="1"/>
    <col min="5332" max="5332" width="11.625" style="210" customWidth="1"/>
    <col min="5333" max="5333" width="13.25" style="210" customWidth="1"/>
    <col min="5334" max="5334" width="10.75" style="210" customWidth="1"/>
    <col min="5335" max="5335" width="12.75" style="210" customWidth="1"/>
    <col min="5336" max="5336" width="9" style="210" hidden="1" customWidth="1"/>
    <col min="5337" max="5586" width="9" style="210"/>
    <col min="5587" max="5587" width="27.625" style="210" customWidth="1"/>
    <col min="5588" max="5588" width="11.625" style="210" customWidth="1"/>
    <col min="5589" max="5589" width="13.25" style="210" customWidth="1"/>
    <col min="5590" max="5590" width="10.75" style="210" customWidth="1"/>
    <col min="5591" max="5591" width="12.75" style="210" customWidth="1"/>
    <col min="5592" max="5592" width="9" style="210" hidden="1" customWidth="1"/>
    <col min="5593" max="5842" width="9" style="210"/>
    <col min="5843" max="5843" width="27.625" style="210" customWidth="1"/>
    <col min="5844" max="5844" width="11.625" style="210" customWidth="1"/>
    <col min="5845" max="5845" width="13.25" style="210" customWidth="1"/>
    <col min="5846" max="5846" width="10.75" style="210" customWidth="1"/>
    <col min="5847" max="5847" width="12.75" style="210" customWidth="1"/>
    <col min="5848" max="5848" width="9" style="210" hidden="1" customWidth="1"/>
    <col min="5849" max="6098" width="9" style="210"/>
    <col min="6099" max="6099" width="27.625" style="210" customWidth="1"/>
    <col min="6100" max="6100" width="11.625" style="210" customWidth="1"/>
    <col min="6101" max="6101" width="13.25" style="210" customWidth="1"/>
    <col min="6102" max="6102" width="10.75" style="210" customWidth="1"/>
    <col min="6103" max="6103" width="12.75" style="210" customWidth="1"/>
    <col min="6104" max="6104" width="9" style="210" hidden="1" customWidth="1"/>
    <col min="6105" max="6354" width="9" style="210"/>
    <col min="6355" max="6355" width="27.625" style="210" customWidth="1"/>
    <col min="6356" max="6356" width="11.625" style="210" customWidth="1"/>
    <col min="6357" max="6357" width="13.25" style="210" customWidth="1"/>
    <col min="6358" max="6358" width="10.75" style="210" customWidth="1"/>
    <col min="6359" max="6359" width="12.75" style="210" customWidth="1"/>
    <col min="6360" max="6360" width="9" style="210" hidden="1" customWidth="1"/>
    <col min="6361" max="6610" width="9" style="210"/>
    <col min="6611" max="6611" width="27.625" style="210" customWidth="1"/>
    <col min="6612" max="6612" width="11.625" style="210" customWidth="1"/>
    <col min="6613" max="6613" width="13.25" style="210" customWidth="1"/>
    <col min="6614" max="6614" width="10.75" style="210" customWidth="1"/>
    <col min="6615" max="6615" width="12.75" style="210" customWidth="1"/>
    <col min="6616" max="6616" width="9" style="210" hidden="1" customWidth="1"/>
    <col min="6617" max="6866" width="9" style="210"/>
    <col min="6867" max="6867" width="27.625" style="210" customWidth="1"/>
    <col min="6868" max="6868" width="11.625" style="210" customWidth="1"/>
    <col min="6869" max="6869" width="13.25" style="210" customWidth="1"/>
    <col min="6870" max="6870" width="10.75" style="210" customWidth="1"/>
    <col min="6871" max="6871" width="12.75" style="210" customWidth="1"/>
    <col min="6872" max="6872" width="9" style="210" hidden="1" customWidth="1"/>
    <col min="6873" max="7122" width="9" style="210"/>
    <col min="7123" max="7123" width="27.625" style="210" customWidth="1"/>
    <col min="7124" max="7124" width="11.625" style="210" customWidth="1"/>
    <col min="7125" max="7125" width="13.25" style="210" customWidth="1"/>
    <col min="7126" max="7126" width="10.75" style="210" customWidth="1"/>
    <col min="7127" max="7127" width="12.75" style="210" customWidth="1"/>
    <col min="7128" max="7128" width="9" style="210" hidden="1" customWidth="1"/>
    <col min="7129" max="7378" width="9" style="210"/>
    <col min="7379" max="7379" width="27.625" style="210" customWidth="1"/>
    <col min="7380" max="7380" width="11.625" style="210" customWidth="1"/>
    <col min="7381" max="7381" width="13.25" style="210" customWidth="1"/>
    <col min="7382" max="7382" width="10.75" style="210" customWidth="1"/>
    <col min="7383" max="7383" width="12.75" style="210" customWidth="1"/>
    <col min="7384" max="7384" width="9" style="210" hidden="1" customWidth="1"/>
    <col min="7385" max="7634" width="9" style="210"/>
    <col min="7635" max="7635" width="27.625" style="210" customWidth="1"/>
    <col min="7636" max="7636" width="11.625" style="210" customWidth="1"/>
    <col min="7637" max="7637" width="13.25" style="210" customWidth="1"/>
    <col min="7638" max="7638" width="10.75" style="210" customWidth="1"/>
    <col min="7639" max="7639" width="12.75" style="210" customWidth="1"/>
    <col min="7640" max="7640" width="9" style="210" hidden="1" customWidth="1"/>
    <col min="7641" max="7890" width="9" style="210"/>
    <col min="7891" max="7891" width="27.625" style="210" customWidth="1"/>
    <col min="7892" max="7892" width="11.625" style="210" customWidth="1"/>
    <col min="7893" max="7893" width="13.25" style="210" customWidth="1"/>
    <col min="7894" max="7894" width="10.75" style="210" customWidth="1"/>
    <col min="7895" max="7895" width="12.75" style="210" customWidth="1"/>
    <col min="7896" max="7896" width="9" style="210" hidden="1" customWidth="1"/>
    <col min="7897" max="8146" width="9" style="210"/>
    <col min="8147" max="8147" width="27.625" style="210" customWidth="1"/>
    <col min="8148" max="8148" width="11.625" style="210" customWidth="1"/>
    <col min="8149" max="8149" width="13.25" style="210" customWidth="1"/>
    <col min="8150" max="8150" width="10.75" style="210" customWidth="1"/>
    <col min="8151" max="8151" width="12.75" style="210" customWidth="1"/>
    <col min="8152" max="8152" width="9" style="210" hidden="1" customWidth="1"/>
    <col min="8153" max="8402" width="9" style="210"/>
    <col min="8403" max="8403" width="27.625" style="210" customWidth="1"/>
    <col min="8404" max="8404" width="11.625" style="210" customWidth="1"/>
    <col min="8405" max="8405" width="13.25" style="210" customWidth="1"/>
    <col min="8406" max="8406" width="10.75" style="210" customWidth="1"/>
    <col min="8407" max="8407" width="12.75" style="210" customWidth="1"/>
    <col min="8408" max="8408" width="9" style="210" hidden="1" customWidth="1"/>
    <col min="8409" max="8658" width="9" style="210"/>
    <col min="8659" max="8659" width="27.625" style="210" customWidth="1"/>
    <col min="8660" max="8660" width="11.625" style="210" customWidth="1"/>
    <col min="8661" max="8661" width="13.25" style="210" customWidth="1"/>
    <col min="8662" max="8662" width="10.75" style="210" customWidth="1"/>
    <col min="8663" max="8663" width="12.75" style="210" customWidth="1"/>
    <col min="8664" max="8664" width="9" style="210" hidden="1" customWidth="1"/>
    <col min="8665" max="8914" width="9" style="210"/>
    <col min="8915" max="8915" width="27.625" style="210" customWidth="1"/>
    <col min="8916" max="8916" width="11.625" style="210" customWidth="1"/>
    <col min="8917" max="8917" width="13.25" style="210" customWidth="1"/>
    <col min="8918" max="8918" width="10.75" style="210" customWidth="1"/>
    <col min="8919" max="8919" width="12.75" style="210" customWidth="1"/>
    <col min="8920" max="8920" width="9" style="210" hidden="1" customWidth="1"/>
    <col min="8921" max="9170" width="9" style="210"/>
    <col min="9171" max="9171" width="27.625" style="210" customWidth="1"/>
    <col min="9172" max="9172" width="11.625" style="210" customWidth="1"/>
    <col min="9173" max="9173" width="13.25" style="210" customWidth="1"/>
    <col min="9174" max="9174" width="10.75" style="210" customWidth="1"/>
    <col min="9175" max="9175" width="12.75" style="210" customWidth="1"/>
    <col min="9176" max="9176" width="9" style="210" hidden="1" customWidth="1"/>
    <col min="9177" max="9426" width="9" style="210"/>
    <col min="9427" max="9427" width="27.625" style="210" customWidth="1"/>
    <col min="9428" max="9428" width="11.625" style="210" customWidth="1"/>
    <col min="9429" max="9429" width="13.25" style="210" customWidth="1"/>
    <col min="9430" max="9430" width="10.75" style="210" customWidth="1"/>
    <col min="9431" max="9431" width="12.75" style="210" customWidth="1"/>
    <col min="9432" max="9432" width="9" style="210" hidden="1" customWidth="1"/>
    <col min="9433" max="9682" width="9" style="210"/>
    <col min="9683" max="9683" width="27.625" style="210" customWidth="1"/>
    <col min="9684" max="9684" width="11.625" style="210" customWidth="1"/>
    <col min="9685" max="9685" width="13.25" style="210" customWidth="1"/>
    <col min="9686" max="9686" width="10.75" style="210" customWidth="1"/>
    <col min="9687" max="9687" width="12.75" style="210" customWidth="1"/>
    <col min="9688" max="9688" width="9" style="210" hidden="1" customWidth="1"/>
    <col min="9689" max="9938" width="9" style="210"/>
    <col min="9939" max="9939" width="27.625" style="210" customWidth="1"/>
    <col min="9940" max="9940" width="11.625" style="210" customWidth="1"/>
    <col min="9941" max="9941" width="13.25" style="210" customWidth="1"/>
    <col min="9942" max="9942" width="10.75" style="210" customWidth="1"/>
    <col min="9943" max="9943" width="12.75" style="210" customWidth="1"/>
    <col min="9944" max="9944" width="9" style="210" hidden="1" customWidth="1"/>
    <col min="9945" max="10194" width="9" style="210"/>
    <col min="10195" max="10195" width="27.625" style="210" customWidth="1"/>
    <col min="10196" max="10196" width="11.625" style="210" customWidth="1"/>
    <col min="10197" max="10197" width="13.25" style="210" customWidth="1"/>
    <col min="10198" max="10198" width="10.75" style="210" customWidth="1"/>
    <col min="10199" max="10199" width="12.75" style="210" customWidth="1"/>
    <col min="10200" max="10200" width="9" style="210" hidden="1" customWidth="1"/>
    <col min="10201" max="10450" width="9" style="210"/>
    <col min="10451" max="10451" width="27.625" style="210" customWidth="1"/>
    <col min="10452" max="10452" width="11.625" style="210" customWidth="1"/>
    <col min="10453" max="10453" width="13.25" style="210" customWidth="1"/>
    <col min="10454" max="10454" width="10.75" style="210" customWidth="1"/>
    <col min="10455" max="10455" width="12.75" style="210" customWidth="1"/>
    <col min="10456" max="10456" width="9" style="210" hidden="1" customWidth="1"/>
    <col min="10457" max="10706" width="9" style="210"/>
    <col min="10707" max="10707" width="27.625" style="210" customWidth="1"/>
    <col min="10708" max="10708" width="11.625" style="210" customWidth="1"/>
    <col min="10709" max="10709" width="13.25" style="210" customWidth="1"/>
    <col min="10710" max="10710" width="10.75" style="210" customWidth="1"/>
    <col min="10711" max="10711" width="12.75" style="210" customWidth="1"/>
    <col min="10712" max="10712" width="9" style="210" hidden="1" customWidth="1"/>
    <col min="10713" max="10962" width="9" style="210"/>
    <col min="10963" max="10963" width="27.625" style="210" customWidth="1"/>
    <col min="10964" max="10964" width="11.625" style="210" customWidth="1"/>
    <col min="10965" max="10965" width="13.25" style="210" customWidth="1"/>
    <col min="10966" max="10966" width="10.75" style="210" customWidth="1"/>
    <col min="10967" max="10967" width="12.75" style="210" customWidth="1"/>
    <col min="10968" max="10968" width="9" style="210" hidden="1" customWidth="1"/>
    <col min="10969" max="11218" width="9" style="210"/>
    <col min="11219" max="11219" width="27.625" style="210" customWidth="1"/>
    <col min="11220" max="11220" width="11.625" style="210" customWidth="1"/>
    <col min="11221" max="11221" width="13.25" style="210" customWidth="1"/>
    <col min="11222" max="11222" width="10.75" style="210" customWidth="1"/>
    <col min="11223" max="11223" width="12.75" style="210" customWidth="1"/>
    <col min="11224" max="11224" width="9" style="210" hidden="1" customWidth="1"/>
    <col min="11225" max="11474" width="9" style="210"/>
    <col min="11475" max="11475" width="27.625" style="210" customWidth="1"/>
    <col min="11476" max="11476" width="11.625" style="210" customWidth="1"/>
    <col min="11477" max="11477" width="13.25" style="210" customWidth="1"/>
    <col min="11478" max="11478" width="10.75" style="210" customWidth="1"/>
    <col min="11479" max="11479" width="12.75" style="210" customWidth="1"/>
    <col min="11480" max="11480" width="9" style="210" hidden="1" customWidth="1"/>
    <col min="11481" max="11730" width="9" style="210"/>
    <col min="11731" max="11731" width="27.625" style="210" customWidth="1"/>
    <col min="11732" max="11732" width="11.625" style="210" customWidth="1"/>
    <col min="11733" max="11733" width="13.25" style="210" customWidth="1"/>
    <col min="11734" max="11734" width="10.75" style="210" customWidth="1"/>
    <col min="11735" max="11735" width="12.75" style="210" customWidth="1"/>
    <col min="11736" max="11736" width="9" style="210" hidden="1" customWidth="1"/>
    <col min="11737" max="11986" width="9" style="210"/>
    <col min="11987" max="11987" width="27.625" style="210" customWidth="1"/>
    <col min="11988" max="11988" width="11.625" style="210" customWidth="1"/>
    <col min="11989" max="11989" width="13.25" style="210" customWidth="1"/>
    <col min="11990" max="11990" width="10.75" style="210" customWidth="1"/>
    <col min="11991" max="11991" width="12.75" style="210" customWidth="1"/>
    <col min="11992" max="11992" width="9" style="210" hidden="1" customWidth="1"/>
    <col min="11993" max="12242" width="9" style="210"/>
    <col min="12243" max="12243" width="27.625" style="210" customWidth="1"/>
    <col min="12244" max="12244" width="11.625" style="210" customWidth="1"/>
    <col min="12245" max="12245" width="13.25" style="210" customWidth="1"/>
    <col min="12246" max="12246" width="10.75" style="210" customWidth="1"/>
    <col min="12247" max="12247" width="12.75" style="210" customWidth="1"/>
    <col min="12248" max="12248" width="9" style="210" hidden="1" customWidth="1"/>
    <col min="12249" max="12498" width="9" style="210"/>
    <col min="12499" max="12499" width="27.625" style="210" customWidth="1"/>
    <col min="12500" max="12500" width="11.625" style="210" customWidth="1"/>
    <col min="12501" max="12501" width="13.25" style="210" customWidth="1"/>
    <col min="12502" max="12502" width="10.75" style="210" customWidth="1"/>
    <col min="12503" max="12503" width="12.75" style="210" customWidth="1"/>
    <col min="12504" max="12504" width="9" style="210" hidden="1" customWidth="1"/>
    <col min="12505" max="12754" width="9" style="210"/>
    <col min="12755" max="12755" width="27.625" style="210" customWidth="1"/>
    <col min="12756" max="12756" width="11.625" style="210" customWidth="1"/>
    <col min="12757" max="12757" width="13.25" style="210" customWidth="1"/>
    <col min="12758" max="12758" width="10.75" style="210" customWidth="1"/>
    <col min="12759" max="12759" width="12.75" style="210" customWidth="1"/>
    <col min="12760" max="12760" width="9" style="210" hidden="1" customWidth="1"/>
    <col min="12761" max="13010" width="9" style="210"/>
    <col min="13011" max="13011" width="27.625" style="210" customWidth="1"/>
    <col min="13012" max="13012" width="11.625" style="210" customWidth="1"/>
    <col min="13013" max="13013" width="13.25" style="210" customWidth="1"/>
    <col min="13014" max="13014" width="10.75" style="210" customWidth="1"/>
    <col min="13015" max="13015" width="12.75" style="210" customWidth="1"/>
    <col min="13016" max="13016" width="9" style="210" hidden="1" customWidth="1"/>
    <col min="13017" max="13266" width="9" style="210"/>
    <col min="13267" max="13267" width="27.625" style="210" customWidth="1"/>
    <col min="13268" max="13268" width="11.625" style="210" customWidth="1"/>
    <col min="13269" max="13269" width="13.25" style="210" customWidth="1"/>
    <col min="13270" max="13270" width="10.75" style="210" customWidth="1"/>
    <col min="13271" max="13271" width="12.75" style="210" customWidth="1"/>
    <col min="13272" max="13272" width="9" style="210" hidden="1" customWidth="1"/>
    <col min="13273" max="13522" width="9" style="210"/>
    <col min="13523" max="13523" width="27.625" style="210" customWidth="1"/>
    <col min="13524" max="13524" width="11.625" style="210" customWidth="1"/>
    <col min="13525" max="13525" width="13.25" style="210" customWidth="1"/>
    <col min="13526" max="13526" width="10.75" style="210" customWidth="1"/>
    <col min="13527" max="13527" width="12.75" style="210" customWidth="1"/>
    <col min="13528" max="13528" width="9" style="210" hidden="1" customWidth="1"/>
    <col min="13529" max="13778" width="9" style="210"/>
    <col min="13779" max="13779" width="27.625" style="210" customWidth="1"/>
    <col min="13780" max="13780" width="11.625" style="210" customWidth="1"/>
    <col min="13781" max="13781" width="13.25" style="210" customWidth="1"/>
    <col min="13782" max="13782" width="10.75" style="210" customWidth="1"/>
    <col min="13783" max="13783" width="12.75" style="210" customWidth="1"/>
    <col min="13784" max="13784" width="9" style="210" hidden="1" customWidth="1"/>
    <col min="13785" max="14034" width="9" style="210"/>
    <col min="14035" max="14035" width="27.625" style="210" customWidth="1"/>
    <col min="14036" max="14036" width="11.625" style="210" customWidth="1"/>
    <col min="14037" max="14037" width="13.25" style="210" customWidth="1"/>
    <col min="14038" max="14038" width="10.75" style="210" customWidth="1"/>
    <col min="14039" max="14039" width="12.75" style="210" customWidth="1"/>
    <col min="14040" max="14040" width="9" style="210" hidden="1" customWidth="1"/>
    <col min="14041" max="14290" width="9" style="210"/>
    <col min="14291" max="14291" width="27.625" style="210" customWidth="1"/>
    <col min="14292" max="14292" width="11.625" style="210" customWidth="1"/>
    <col min="14293" max="14293" width="13.25" style="210" customWidth="1"/>
    <col min="14294" max="14294" width="10.75" style="210" customWidth="1"/>
    <col min="14295" max="14295" width="12.75" style="210" customWidth="1"/>
    <col min="14296" max="14296" width="9" style="210" hidden="1" customWidth="1"/>
    <col min="14297" max="14546" width="9" style="210"/>
    <col min="14547" max="14547" width="27.625" style="210" customWidth="1"/>
    <col min="14548" max="14548" width="11.625" style="210" customWidth="1"/>
    <col min="14549" max="14549" width="13.25" style="210" customWidth="1"/>
    <col min="14550" max="14550" width="10.75" style="210" customWidth="1"/>
    <col min="14551" max="14551" width="12.75" style="210" customWidth="1"/>
    <col min="14552" max="14552" width="9" style="210" hidden="1" customWidth="1"/>
    <col min="14553" max="14802" width="9" style="210"/>
    <col min="14803" max="14803" width="27.625" style="210" customWidth="1"/>
    <col min="14804" max="14804" width="11.625" style="210" customWidth="1"/>
    <col min="14805" max="14805" width="13.25" style="210" customWidth="1"/>
    <col min="14806" max="14806" width="10.75" style="210" customWidth="1"/>
    <col min="14807" max="14807" width="12.75" style="210" customWidth="1"/>
    <col min="14808" max="14808" width="9" style="210" hidden="1" customWidth="1"/>
    <col min="14809" max="15058" width="9" style="210"/>
    <col min="15059" max="15059" width="27.625" style="210" customWidth="1"/>
    <col min="15060" max="15060" width="11.625" style="210" customWidth="1"/>
    <col min="15061" max="15061" width="13.25" style="210" customWidth="1"/>
    <col min="15062" max="15062" width="10.75" style="210" customWidth="1"/>
    <col min="15063" max="15063" width="12.75" style="210" customWidth="1"/>
    <col min="15064" max="15064" width="9" style="210" hidden="1" customWidth="1"/>
    <col min="15065" max="15314" width="9" style="210"/>
    <col min="15315" max="15315" width="27.625" style="210" customWidth="1"/>
    <col min="15316" max="15316" width="11.625" style="210" customWidth="1"/>
    <col min="15317" max="15317" width="13.25" style="210" customWidth="1"/>
    <col min="15318" max="15318" width="10.75" style="210" customWidth="1"/>
    <col min="15319" max="15319" width="12.75" style="210" customWidth="1"/>
    <col min="15320" max="15320" width="9" style="210" hidden="1" customWidth="1"/>
    <col min="15321" max="15570" width="9" style="210"/>
    <col min="15571" max="15571" width="27.625" style="210" customWidth="1"/>
    <col min="15572" max="15572" width="11.625" style="210" customWidth="1"/>
    <col min="15573" max="15573" width="13.25" style="210" customWidth="1"/>
    <col min="15574" max="15574" width="10.75" style="210" customWidth="1"/>
    <col min="15575" max="15575" width="12.75" style="210" customWidth="1"/>
    <col min="15576" max="15576" width="9" style="210" hidden="1" customWidth="1"/>
    <col min="15577" max="15826" width="9" style="210"/>
    <col min="15827" max="15827" width="27.625" style="210" customWidth="1"/>
    <col min="15828" max="15828" width="11.625" style="210" customWidth="1"/>
    <col min="15829" max="15829" width="13.25" style="210" customWidth="1"/>
    <col min="15830" max="15830" width="10.75" style="210" customWidth="1"/>
    <col min="15831" max="15831" width="12.75" style="210" customWidth="1"/>
    <col min="15832" max="15832" width="9" style="210" hidden="1" customWidth="1"/>
    <col min="15833" max="16082" width="9" style="210"/>
    <col min="16083" max="16083" width="27.625" style="210" customWidth="1"/>
    <col min="16084" max="16084" width="11.625" style="210" customWidth="1"/>
    <col min="16085" max="16085" width="13.25" style="210" customWidth="1"/>
    <col min="16086" max="16086" width="10.75" style="210" customWidth="1"/>
    <col min="16087" max="16087" width="12.75" style="210" customWidth="1"/>
    <col min="16088" max="16088" width="9" style="210" hidden="1" customWidth="1"/>
    <col min="16089" max="16339" width="9" style="210"/>
    <col min="16340" max="16340" width="9" style="210" customWidth="1"/>
    <col min="16341" max="16384" width="9" style="210"/>
  </cols>
  <sheetData>
    <row r="1" spans="1:1">
      <c r="A1" s="210" t="s">
        <v>64</v>
      </c>
    </row>
    <row r="2" ht="22.5" customHeight="1" spans="1:5">
      <c r="A2" s="188" t="s">
        <v>65</v>
      </c>
      <c r="B2" s="188"/>
      <c r="C2" s="188"/>
      <c r="D2" s="188"/>
      <c r="E2" s="188"/>
    </row>
    <row r="3" customHeight="1" spans="1:5">
      <c r="A3" s="191"/>
      <c r="E3" s="192" t="s">
        <v>19</v>
      </c>
    </row>
    <row r="4" ht="45" customHeight="1" spans="1:5">
      <c r="A4" s="110" t="s">
        <v>20</v>
      </c>
      <c r="B4" s="80" t="s">
        <v>21</v>
      </c>
      <c r="C4" s="127" t="s">
        <v>22</v>
      </c>
      <c r="D4" s="80" t="s">
        <v>23</v>
      </c>
      <c r="E4" s="80" t="s">
        <v>24</v>
      </c>
    </row>
    <row r="5" spans="1:7">
      <c r="A5" s="212" t="s">
        <v>66</v>
      </c>
      <c r="B5" s="8">
        <v>25025</v>
      </c>
      <c r="C5" s="8">
        <v>24296</v>
      </c>
      <c r="D5" s="26">
        <f>C5/B5</f>
        <v>0.971</v>
      </c>
      <c r="E5" s="26">
        <v>1.361</v>
      </c>
      <c r="G5" s="213"/>
    </row>
    <row r="6" spans="1:7">
      <c r="A6" s="212" t="s">
        <v>67</v>
      </c>
      <c r="B6" s="214"/>
      <c r="C6" s="214"/>
      <c r="D6" s="26"/>
      <c r="E6" s="26"/>
      <c r="G6" s="213"/>
    </row>
    <row r="7" spans="1:7">
      <c r="A7" s="212" t="s">
        <v>68</v>
      </c>
      <c r="B7" s="8">
        <v>374</v>
      </c>
      <c r="C7" s="8">
        <v>374</v>
      </c>
      <c r="D7" s="26">
        <f t="shared" ref="D6:D30" si="0">C7/B7</f>
        <v>1</v>
      </c>
      <c r="E7" s="26">
        <v>1.116</v>
      </c>
      <c r="G7" s="213"/>
    </row>
    <row r="8" spans="1:7">
      <c r="A8" s="212" t="s">
        <v>69</v>
      </c>
      <c r="B8" s="8">
        <v>6406</v>
      </c>
      <c r="C8" s="8">
        <v>6391</v>
      </c>
      <c r="D8" s="26">
        <f t="shared" si="0"/>
        <v>0.998</v>
      </c>
      <c r="E8" s="26">
        <v>1.012</v>
      </c>
      <c r="G8" s="213"/>
    </row>
    <row r="9" spans="1:7">
      <c r="A9" s="212" t="s">
        <v>70</v>
      </c>
      <c r="B9" s="8">
        <v>86496</v>
      </c>
      <c r="C9" s="8">
        <v>85332</v>
      </c>
      <c r="D9" s="26">
        <f t="shared" si="0"/>
        <v>0.987</v>
      </c>
      <c r="E9" s="26">
        <v>1.22</v>
      </c>
      <c r="G9" s="213"/>
    </row>
    <row r="10" spans="1:7">
      <c r="A10" s="212" t="s">
        <v>71</v>
      </c>
      <c r="B10" s="8">
        <v>10099</v>
      </c>
      <c r="C10" s="8">
        <v>9076</v>
      </c>
      <c r="D10" s="26">
        <f t="shared" si="0"/>
        <v>0.899</v>
      </c>
      <c r="E10" s="26">
        <v>0.82</v>
      </c>
      <c r="G10" s="213"/>
    </row>
    <row r="11" spans="1:7">
      <c r="A11" s="212" t="s">
        <v>72</v>
      </c>
      <c r="B11" s="8">
        <v>6746</v>
      </c>
      <c r="C11" s="8">
        <v>6504</v>
      </c>
      <c r="D11" s="26">
        <f t="shared" si="0"/>
        <v>0.964</v>
      </c>
      <c r="E11" s="26">
        <v>1.064</v>
      </c>
      <c r="G11" s="213"/>
    </row>
    <row r="12" spans="1:7">
      <c r="A12" s="212" t="s">
        <v>73</v>
      </c>
      <c r="B12" s="8">
        <v>27785</v>
      </c>
      <c r="C12" s="8">
        <v>26294</v>
      </c>
      <c r="D12" s="26">
        <f t="shared" si="0"/>
        <v>0.946</v>
      </c>
      <c r="E12" s="26">
        <v>1.146</v>
      </c>
      <c r="G12" s="213"/>
    </row>
    <row r="13" spans="1:7">
      <c r="A13" s="212" t="s">
        <v>74</v>
      </c>
      <c r="B13" s="8">
        <v>42531</v>
      </c>
      <c r="C13" s="8">
        <v>37649</v>
      </c>
      <c r="D13" s="26">
        <f t="shared" si="0"/>
        <v>0.885</v>
      </c>
      <c r="E13" s="26">
        <v>1.298</v>
      </c>
      <c r="G13" s="213"/>
    </row>
    <row r="14" spans="1:7">
      <c r="A14" s="212" t="s">
        <v>75</v>
      </c>
      <c r="B14" s="8">
        <v>4351</v>
      </c>
      <c r="C14" s="8">
        <v>4350</v>
      </c>
      <c r="D14" s="26">
        <f t="shared" si="0"/>
        <v>1</v>
      </c>
      <c r="E14" s="26">
        <v>1.358</v>
      </c>
      <c r="G14" s="213"/>
    </row>
    <row r="15" spans="1:7">
      <c r="A15" s="212" t="s">
        <v>76</v>
      </c>
      <c r="B15" s="8">
        <v>25154</v>
      </c>
      <c r="C15" s="8">
        <v>22839</v>
      </c>
      <c r="D15" s="26">
        <f t="shared" si="0"/>
        <v>0.908</v>
      </c>
      <c r="E15" s="26">
        <v>1.18</v>
      </c>
      <c r="G15" s="213"/>
    </row>
    <row r="16" spans="1:7">
      <c r="A16" s="212" t="s">
        <v>77</v>
      </c>
      <c r="B16" s="8">
        <v>5733</v>
      </c>
      <c r="C16" s="8">
        <v>3904</v>
      </c>
      <c r="D16" s="26">
        <f t="shared" si="0"/>
        <v>0.681</v>
      </c>
      <c r="E16" s="26">
        <v>1.072</v>
      </c>
      <c r="G16" s="213"/>
    </row>
    <row r="17" spans="1:7">
      <c r="A17" s="212" t="s">
        <v>78</v>
      </c>
      <c r="B17" s="8">
        <v>1948</v>
      </c>
      <c r="C17" s="8">
        <v>1668</v>
      </c>
      <c r="D17" s="26">
        <f t="shared" si="0"/>
        <v>0.856</v>
      </c>
      <c r="E17" s="26">
        <v>0.904</v>
      </c>
      <c r="G17" s="213"/>
    </row>
    <row r="18" spans="1:7">
      <c r="A18" s="212" t="s">
        <v>79</v>
      </c>
      <c r="B18" s="8">
        <v>9329</v>
      </c>
      <c r="C18" s="8">
        <v>8881</v>
      </c>
      <c r="D18" s="26">
        <f t="shared" si="0"/>
        <v>0.952</v>
      </c>
      <c r="E18" s="26">
        <v>1.777</v>
      </c>
      <c r="G18" s="213"/>
    </row>
    <row r="19" spans="1:7">
      <c r="A19" s="212" t="s">
        <v>80</v>
      </c>
      <c r="B19" s="8">
        <v>3381</v>
      </c>
      <c r="C19" s="8">
        <v>3135</v>
      </c>
      <c r="D19" s="26">
        <f t="shared" si="0"/>
        <v>0.927</v>
      </c>
      <c r="E19" s="26">
        <v>1.3</v>
      </c>
      <c r="G19" s="213"/>
    </row>
    <row r="20" spans="1:7">
      <c r="A20" s="212" t="s">
        <v>81</v>
      </c>
      <c r="B20" s="8">
        <v>745</v>
      </c>
      <c r="C20" s="8">
        <v>695</v>
      </c>
      <c r="D20" s="26">
        <f t="shared" si="0"/>
        <v>0.933</v>
      </c>
      <c r="E20" s="26">
        <v>1.044</v>
      </c>
      <c r="G20" s="213"/>
    </row>
    <row r="21" spans="1:7">
      <c r="A21" s="212" t="s">
        <v>82</v>
      </c>
      <c r="B21" s="214"/>
      <c r="C21" s="214"/>
      <c r="D21" s="26"/>
      <c r="E21" s="26"/>
      <c r="G21" s="213"/>
    </row>
    <row r="22" spans="1:7">
      <c r="A22" s="212" t="s">
        <v>83</v>
      </c>
      <c r="B22" s="8">
        <v>862</v>
      </c>
      <c r="C22" s="8">
        <v>861</v>
      </c>
      <c r="D22" s="26">
        <f t="shared" si="0"/>
        <v>0.999</v>
      </c>
      <c r="E22" s="26">
        <v>1.082</v>
      </c>
      <c r="G22" s="213"/>
    </row>
    <row r="23" spans="1:7">
      <c r="A23" s="212" t="s">
        <v>84</v>
      </c>
      <c r="B23" s="8">
        <v>13447</v>
      </c>
      <c r="C23" s="8">
        <v>6982</v>
      </c>
      <c r="D23" s="26">
        <f t="shared" si="0"/>
        <v>0.519</v>
      </c>
      <c r="E23" s="26">
        <v>1.842</v>
      </c>
      <c r="G23" s="213"/>
    </row>
    <row r="24" spans="1:7">
      <c r="A24" s="212" t="s">
        <v>85</v>
      </c>
      <c r="B24" s="8">
        <v>1094</v>
      </c>
      <c r="C24" s="8">
        <v>1094</v>
      </c>
      <c r="D24" s="26">
        <f t="shared" si="0"/>
        <v>1</v>
      </c>
      <c r="E24" s="26">
        <v>0.443</v>
      </c>
      <c r="G24" s="213"/>
    </row>
    <row r="25" spans="1:7">
      <c r="A25" s="212" t="s">
        <v>86</v>
      </c>
      <c r="B25" s="8">
        <v>3287</v>
      </c>
      <c r="C25" s="8">
        <v>3144</v>
      </c>
      <c r="D25" s="26">
        <f t="shared" si="0"/>
        <v>0.956</v>
      </c>
      <c r="E25" s="26">
        <v>1.126</v>
      </c>
      <c r="G25" s="213"/>
    </row>
    <row r="26" spans="1:7">
      <c r="A26" s="212" t="s">
        <v>87</v>
      </c>
      <c r="B26" s="8"/>
      <c r="C26" s="214"/>
      <c r="D26" s="26"/>
      <c r="E26" s="26"/>
      <c r="G26" s="213"/>
    </row>
    <row r="27" spans="1:7">
      <c r="A27" s="212" t="s">
        <v>88</v>
      </c>
      <c r="B27" s="8">
        <v>17135</v>
      </c>
      <c r="C27" s="8">
        <v>4194</v>
      </c>
      <c r="D27" s="26">
        <f t="shared" si="0"/>
        <v>0.245</v>
      </c>
      <c r="E27" s="26">
        <v>0.413</v>
      </c>
      <c r="G27" s="213"/>
    </row>
    <row r="28" spans="1:7">
      <c r="A28" s="212" t="s">
        <v>89</v>
      </c>
      <c r="B28" s="8">
        <v>5248</v>
      </c>
      <c r="C28" s="8">
        <v>5248</v>
      </c>
      <c r="D28" s="26">
        <f t="shared" si="0"/>
        <v>1</v>
      </c>
      <c r="E28" s="26">
        <v>1.06</v>
      </c>
      <c r="G28" s="213"/>
    </row>
    <row r="29" spans="1:7">
      <c r="A29" s="212" t="s">
        <v>90</v>
      </c>
      <c r="B29" s="8">
        <v>24</v>
      </c>
      <c r="C29" s="8">
        <v>24</v>
      </c>
      <c r="D29" s="26">
        <f t="shared" si="0"/>
        <v>1</v>
      </c>
      <c r="E29" s="26">
        <v>1.714</v>
      </c>
      <c r="G29" s="213"/>
    </row>
    <row r="30" s="208" customFormat="1" spans="1:7">
      <c r="A30" s="215" t="s">
        <v>91</v>
      </c>
      <c r="B30" s="28">
        <f>SUM(B5:B29)</f>
        <v>297200</v>
      </c>
      <c r="C30" s="28">
        <f>SUM(C5:C29)</f>
        <v>262935</v>
      </c>
      <c r="D30" s="29">
        <f t="shared" si="0"/>
        <v>0.885</v>
      </c>
      <c r="E30" s="29">
        <v>1.17</v>
      </c>
      <c r="G30" s="213"/>
    </row>
    <row r="31" s="208" customFormat="1" spans="1:5">
      <c r="A31" s="216" t="s">
        <v>92</v>
      </c>
      <c r="B31" s="28"/>
      <c r="C31" s="28">
        <v>32577</v>
      </c>
      <c r="D31" s="29"/>
      <c r="E31" s="29">
        <v>5.009</v>
      </c>
    </row>
    <row r="32" s="208" customFormat="1" spans="1:5">
      <c r="A32" s="216" t="s">
        <v>93</v>
      </c>
      <c r="B32" s="28"/>
      <c r="C32" s="28">
        <f>SUM(C33:C42)</f>
        <v>114134</v>
      </c>
      <c r="D32" s="29"/>
      <c r="E32" s="29">
        <v>0.984</v>
      </c>
    </row>
    <row r="33" s="208" customFormat="1" spans="1:5">
      <c r="A33" s="212" t="s">
        <v>94</v>
      </c>
      <c r="B33" s="28"/>
      <c r="C33" s="28"/>
      <c r="D33" s="29"/>
      <c r="E33" s="26"/>
    </row>
    <row r="34" s="208" customFormat="1" spans="1:5">
      <c r="A34" s="212" t="s">
        <v>95</v>
      </c>
      <c r="B34" s="28"/>
      <c r="C34" s="28"/>
      <c r="D34" s="29"/>
      <c r="E34" s="26"/>
    </row>
    <row r="35" s="208" customFormat="1" spans="1:5">
      <c r="A35" s="212" t="s">
        <v>96</v>
      </c>
      <c r="B35" s="28"/>
      <c r="C35" s="28"/>
      <c r="D35" s="29"/>
      <c r="E35" s="26"/>
    </row>
    <row r="36" s="209" customFormat="1" spans="1:5">
      <c r="A36" s="212" t="s">
        <v>97</v>
      </c>
      <c r="B36" s="8"/>
      <c r="C36" s="8">
        <v>79710</v>
      </c>
      <c r="D36" s="26"/>
      <c r="E36" s="26">
        <v>0.864</v>
      </c>
    </row>
    <row r="37" s="209" customFormat="1" spans="1:5">
      <c r="A37" s="212" t="s">
        <v>98</v>
      </c>
      <c r="B37" s="8"/>
      <c r="C37" s="8"/>
      <c r="D37" s="26"/>
      <c r="E37" s="26">
        <v>0</v>
      </c>
    </row>
    <row r="38" spans="1:5">
      <c r="A38" s="212" t="s">
        <v>99</v>
      </c>
      <c r="B38" s="8"/>
      <c r="C38" s="8">
        <v>34265</v>
      </c>
      <c r="D38" s="26"/>
      <c r="E38" s="26">
        <v>5.012</v>
      </c>
    </row>
    <row r="39" s="209" customFormat="1" spans="1:5">
      <c r="A39" s="212" t="s">
        <v>100</v>
      </c>
      <c r="B39" s="8"/>
      <c r="C39" s="8"/>
      <c r="D39" s="26"/>
      <c r="E39" s="26"/>
    </row>
    <row r="40" s="209" customFormat="1" spans="1:5">
      <c r="A40" s="212" t="s">
        <v>101</v>
      </c>
      <c r="B40" s="8"/>
      <c r="C40" s="8">
        <v>159</v>
      </c>
      <c r="D40" s="26"/>
      <c r="E40" s="26">
        <v>1.074</v>
      </c>
    </row>
    <row r="41" s="209" customFormat="1" spans="1:5">
      <c r="A41" s="212" t="s">
        <v>102</v>
      </c>
      <c r="B41" s="8"/>
      <c r="C41" s="8"/>
      <c r="D41" s="26"/>
      <c r="E41" s="26">
        <v>0</v>
      </c>
    </row>
    <row r="42" s="209" customFormat="1" spans="1:5">
      <c r="A42" s="212" t="s">
        <v>103</v>
      </c>
      <c r="B42" s="8"/>
      <c r="C42" s="8"/>
      <c r="D42" s="26"/>
      <c r="E42" s="26"/>
    </row>
    <row r="43" s="208" customFormat="1" spans="1:5">
      <c r="A43" s="215" t="s">
        <v>104</v>
      </c>
      <c r="B43" s="28"/>
      <c r="C43" s="28">
        <f>C31+C32+C30</f>
        <v>409646</v>
      </c>
      <c r="D43" s="29"/>
      <c r="E43" s="29">
        <v>1.18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rstPageNumber="4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XES1315"/>
  <sheetViews>
    <sheetView showZeros="0" workbookViewId="0">
      <pane xSplit="1" ySplit="5" topLeftCell="B1268" activePane="bottomRight" state="frozen"/>
      <selection/>
      <selection pane="topRight"/>
      <selection pane="bottomLeft"/>
      <selection pane="bottomRight" activeCell="K1279" sqref="K1279"/>
    </sheetView>
  </sheetViews>
  <sheetFormatPr defaultColWidth="9" defaultRowHeight="14.25"/>
  <cols>
    <col min="1" max="1" width="47.125" style="13" customWidth="1"/>
    <col min="2" max="2" width="8.375" style="186" customWidth="1"/>
    <col min="3" max="3" width="15.625" style="187" customWidth="1"/>
    <col min="4" max="242" width="9" style="13"/>
    <col min="243" max="243" width="54.5" style="13" customWidth="1"/>
    <col min="244" max="244" width="16.75" style="13" customWidth="1"/>
    <col min="245" max="498" width="9" style="13"/>
    <col min="499" max="499" width="54.5" style="13" customWidth="1"/>
    <col min="500" max="500" width="16.75" style="13" customWidth="1"/>
    <col min="501" max="754" width="9" style="13"/>
    <col min="755" max="755" width="54.5" style="13" customWidth="1"/>
    <col min="756" max="756" width="16.75" style="13" customWidth="1"/>
    <col min="757" max="1010" width="9" style="13"/>
    <col min="1011" max="1011" width="54.5" style="13" customWidth="1"/>
    <col min="1012" max="1012" width="16.75" style="13" customWidth="1"/>
    <col min="1013" max="1266" width="9" style="13"/>
    <col min="1267" max="1267" width="54.5" style="13" customWidth="1"/>
    <col min="1268" max="1268" width="16.75" style="13" customWidth="1"/>
    <col min="1269" max="1522" width="9" style="13"/>
    <col min="1523" max="1523" width="54.5" style="13" customWidth="1"/>
    <col min="1524" max="1524" width="16.75" style="13" customWidth="1"/>
    <col min="1525" max="1778" width="9" style="13"/>
    <col min="1779" max="1779" width="54.5" style="13" customWidth="1"/>
    <col min="1780" max="1780" width="16.75" style="13" customWidth="1"/>
    <col min="1781" max="2034" width="9" style="13"/>
    <col min="2035" max="2035" width="54.5" style="13" customWidth="1"/>
    <col min="2036" max="2036" width="16.75" style="13" customWidth="1"/>
    <col min="2037" max="2290" width="9" style="13"/>
    <col min="2291" max="2291" width="54.5" style="13" customWidth="1"/>
    <col min="2292" max="2292" width="16.75" style="13" customWidth="1"/>
    <col min="2293" max="2546" width="9" style="13"/>
    <col min="2547" max="2547" width="54.5" style="13" customWidth="1"/>
    <col min="2548" max="2548" width="16.75" style="13" customWidth="1"/>
    <col min="2549" max="2802" width="9" style="13"/>
    <col min="2803" max="2803" width="54.5" style="13" customWidth="1"/>
    <col min="2804" max="2804" width="16.75" style="13" customWidth="1"/>
    <col min="2805" max="3058" width="9" style="13"/>
    <col min="3059" max="3059" width="54.5" style="13" customWidth="1"/>
    <col min="3060" max="3060" width="16.75" style="13" customWidth="1"/>
    <col min="3061" max="3314" width="9" style="13"/>
    <col min="3315" max="3315" width="54.5" style="13" customWidth="1"/>
    <col min="3316" max="3316" width="16.75" style="13" customWidth="1"/>
    <col min="3317" max="3570" width="9" style="13"/>
    <col min="3571" max="3571" width="54.5" style="13" customWidth="1"/>
    <col min="3572" max="3572" width="16.75" style="13" customWidth="1"/>
    <col min="3573" max="3826" width="9" style="13"/>
    <col min="3827" max="3827" width="54.5" style="13" customWidth="1"/>
    <col min="3828" max="3828" width="16.75" style="13" customWidth="1"/>
    <col min="3829" max="4082" width="9" style="13"/>
    <col min="4083" max="4083" width="54.5" style="13" customWidth="1"/>
    <col min="4084" max="4084" width="16.75" style="13" customWidth="1"/>
    <col min="4085" max="4338" width="9" style="13"/>
    <col min="4339" max="4339" width="54.5" style="13" customWidth="1"/>
    <col min="4340" max="4340" width="16.75" style="13" customWidth="1"/>
    <col min="4341" max="4594" width="9" style="13"/>
    <col min="4595" max="4595" width="54.5" style="13" customWidth="1"/>
    <col min="4596" max="4596" width="16.75" style="13" customWidth="1"/>
    <col min="4597" max="4850" width="9" style="13"/>
    <col min="4851" max="4851" width="54.5" style="13" customWidth="1"/>
    <col min="4852" max="4852" width="16.75" style="13" customWidth="1"/>
    <col min="4853" max="5106" width="9" style="13"/>
    <col min="5107" max="5107" width="54.5" style="13" customWidth="1"/>
    <col min="5108" max="5108" width="16.75" style="13" customWidth="1"/>
    <col min="5109" max="5362" width="9" style="13"/>
    <col min="5363" max="5363" width="54.5" style="13" customWidth="1"/>
    <col min="5364" max="5364" width="16.75" style="13" customWidth="1"/>
    <col min="5365" max="5618" width="9" style="13"/>
    <col min="5619" max="5619" width="54.5" style="13" customWidth="1"/>
    <col min="5620" max="5620" width="16.75" style="13" customWidth="1"/>
    <col min="5621" max="5874" width="9" style="13"/>
    <col min="5875" max="5875" width="54.5" style="13" customWidth="1"/>
    <col min="5876" max="5876" width="16.75" style="13" customWidth="1"/>
    <col min="5877" max="6130" width="9" style="13"/>
    <col min="6131" max="6131" width="54.5" style="13" customWidth="1"/>
    <col min="6132" max="6132" width="16.75" style="13" customWidth="1"/>
    <col min="6133" max="6386" width="9" style="13"/>
    <col min="6387" max="6387" width="54.5" style="13" customWidth="1"/>
    <col min="6388" max="6388" width="16.75" style="13" customWidth="1"/>
    <col min="6389" max="6642" width="9" style="13"/>
    <col min="6643" max="6643" width="54.5" style="13" customWidth="1"/>
    <col min="6644" max="6644" width="16.75" style="13" customWidth="1"/>
    <col min="6645" max="6898" width="9" style="13"/>
    <col min="6899" max="6899" width="54.5" style="13" customWidth="1"/>
    <col min="6900" max="6900" width="16.75" style="13" customWidth="1"/>
    <col min="6901" max="7154" width="9" style="13"/>
    <col min="7155" max="7155" width="54.5" style="13" customWidth="1"/>
    <col min="7156" max="7156" width="16.75" style="13" customWidth="1"/>
    <col min="7157" max="7410" width="9" style="13"/>
    <col min="7411" max="7411" width="54.5" style="13" customWidth="1"/>
    <col min="7412" max="7412" width="16.75" style="13" customWidth="1"/>
    <col min="7413" max="7666" width="9" style="13"/>
    <col min="7667" max="7667" width="54.5" style="13" customWidth="1"/>
    <col min="7668" max="7668" width="16.75" style="13" customWidth="1"/>
    <col min="7669" max="7922" width="9" style="13"/>
    <col min="7923" max="7923" width="54.5" style="13" customWidth="1"/>
    <col min="7924" max="7924" width="16.75" style="13" customWidth="1"/>
    <col min="7925" max="8178" width="9" style="13"/>
    <col min="8179" max="8179" width="54.5" style="13" customWidth="1"/>
    <col min="8180" max="8180" width="16.75" style="13" customWidth="1"/>
    <col min="8181" max="8434" width="9" style="13"/>
    <col min="8435" max="8435" width="54.5" style="13" customWidth="1"/>
    <col min="8436" max="8436" width="16.75" style="13" customWidth="1"/>
    <col min="8437" max="8690" width="9" style="13"/>
    <col min="8691" max="8691" width="54.5" style="13" customWidth="1"/>
    <col min="8692" max="8692" width="16.75" style="13" customWidth="1"/>
    <col min="8693" max="8946" width="9" style="13"/>
    <col min="8947" max="8947" width="54.5" style="13" customWidth="1"/>
    <col min="8948" max="8948" width="16.75" style="13" customWidth="1"/>
    <col min="8949" max="9202" width="9" style="13"/>
    <col min="9203" max="9203" width="54.5" style="13" customWidth="1"/>
    <col min="9204" max="9204" width="16.75" style="13" customWidth="1"/>
    <col min="9205" max="9458" width="9" style="13"/>
    <col min="9459" max="9459" width="54.5" style="13" customWidth="1"/>
    <col min="9460" max="9460" width="16.75" style="13" customWidth="1"/>
    <col min="9461" max="9714" width="9" style="13"/>
    <col min="9715" max="9715" width="54.5" style="13" customWidth="1"/>
    <col min="9716" max="9716" width="16.75" style="13" customWidth="1"/>
    <col min="9717" max="9970" width="9" style="13"/>
    <col min="9971" max="9971" width="54.5" style="13" customWidth="1"/>
    <col min="9972" max="9972" width="16.75" style="13" customWidth="1"/>
    <col min="9973" max="10226" width="9" style="13"/>
    <col min="10227" max="10227" width="54.5" style="13" customWidth="1"/>
    <col min="10228" max="10228" width="16.75" style="13" customWidth="1"/>
    <col min="10229" max="10482" width="9" style="13"/>
    <col min="10483" max="10483" width="54.5" style="13" customWidth="1"/>
    <col min="10484" max="10484" width="16.75" style="13" customWidth="1"/>
    <col min="10485" max="10738" width="9" style="13"/>
    <col min="10739" max="10739" width="54.5" style="13" customWidth="1"/>
    <col min="10740" max="10740" width="16.75" style="13" customWidth="1"/>
    <col min="10741" max="10994" width="9" style="13"/>
    <col min="10995" max="10995" width="54.5" style="13" customWidth="1"/>
    <col min="10996" max="10996" width="16.75" style="13" customWidth="1"/>
    <col min="10997" max="11250" width="9" style="13"/>
    <col min="11251" max="11251" width="54.5" style="13" customWidth="1"/>
    <col min="11252" max="11252" width="16.75" style="13" customWidth="1"/>
    <col min="11253" max="11506" width="9" style="13"/>
    <col min="11507" max="11507" width="54.5" style="13" customWidth="1"/>
    <col min="11508" max="11508" width="16.75" style="13" customWidth="1"/>
    <col min="11509" max="11762" width="9" style="13"/>
    <col min="11763" max="11763" width="54.5" style="13" customWidth="1"/>
    <col min="11764" max="11764" width="16.75" style="13" customWidth="1"/>
    <col min="11765" max="12018" width="9" style="13"/>
    <col min="12019" max="12019" width="54.5" style="13" customWidth="1"/>
    <col min="12020" max="12020" width="16.75" style="13" customWidth="1"/>
    <col min="12021" max="12274" width="9" style="13"/>
    <col min="12275" max="12275" width="54.5" style="13" customWidth="1"/>
    <col min="12276" max="12276" width="16.75" style="13" customWidth="1"/>
    <col min="12277" max="12530" width="9" style="13"/>
    <col min="12531" max="12531" width="54.5" style="13" customWidth="1"/>
    <col min="12532" max="12532" width="16.75" style="13" customWidth="1"/>
    <col min="12533" max="12786" width="9" style="13"/>
    <col min="12787" max="12787" width="54.5" style="13" customWidth="1"/>
    <col min="12788" max="12788" width="16.75" style="13" customWidth="1"/>
    <col min="12789" max="13042" width="9" style="13"/>
    <col min="13043" max="13043" width="54.5" style="13" customWidth="1"/>
    <col min="13044" max="13044" width="16.75" style="13" customWidth="1"/>
    <col min="13045" max="13298" width="9" style="13"/>
    <col min="13299" max="13299" width="54.5" style="13" customWidth="1"/>
    <col min="13300" max="13300" width="16.75" style="13" customWidth="1"/>
    <col min="13301" max="13554" width="9" style="13"/>
    <col min="13555" max="13555" width="54.5" style="13" customWidth="1"/>
    <col min="13556" max="13556" width="16.75" style="13" customWidth="1"/>
    <col min="13557" max="13810" width="9" style="13"/>
    <col min="13811" max="13811" width="54.5" style="13" customWidth="1"/>
    <col min="13812" max="13812" width="16.75" style="13" customWidth="1"/>
    <col min="13813" max="14066" width="9" style="13"/>
    <col min="14067" max="14067" width="54.5" style="13" customWidth="1"/>
    <col min="14068" max="14068" width="16.75" style="13" customWidth="1"/>
    <col min="14069" max="14322" width="9" style="13"/>
    <col min="14323" max="14323" width="54.5" style="13" customWidth="1"/>
    <col min="14324" max="14324" width="16.75" style="13" customWidth="1"/>
    <col min="14325" max="14578" width="9" style="13"/>
    <col min="14579" max="14579" width="54.5" style="13" customWidth="1"/>
    <col min="14580" max="14580" width="16.75" style="13" customWidth="1"/>
    <col min="14581" max="14834" width="9" style="13"/>
    <col min="14835" max="14835" width="54.5" style="13" customWidth="1"/>
    <col min="14836" max="14836" width="16.75" style="13" customWidth="1"/>
    <col min="14837" max="15090" width="9" style="13"/>
    <col min="15091" max="15091" width="54.5" style="13" customWidth="1"/>
    <col min="15092" max="15092" width="16.75" style="13" customWidth="1"/>
    <col min="15093" max="15346" width="9" style="13"/>
    <col min="15347" max="15347" width="54.5" style="13" customWidth="1"/>
    <col min="15348" max="15348" width="16.75" style="13" customWidth="1"/>
    <col min="15349" max="15602" width="9" style="13"/>
    <col min="15603" max="15603" width="54.5" style="13" customWidth="1"/>
    <col min="15604" max="15604" width="16.75" style="13" customWidth="1"/>
    <col min="15605" max="15858" width="9" style="13"/>
    <col min="15859" max="15859" width="54.5" style="13" customWidth="1"/>
    <col min="15860" max="15860" width="16.75" style="13" customWidth="1"/>
    <col min="15861" max="16114" width="9" style="13"/>
    <col min="16115" max="16115" width="54.5" style="13" customWidth="1"/>
    <col min="16116" max="16116" width="16.75" style="13" customWidth="1"/>
    <col min="16117" max="16384" width="9" style="13"/>
  </cols>
  <sheetData>
    <row r="1" ht="22.5" customHeight="1" spans="1:1">
      <c r="A1" s="13" t="s">
        <v>105</v>
      </c>
    </row>
    <row r="2" ht="27" customHeight="1" spans="1:3">
      <c r="A2" s="188" t="s">
        <v>106</v>
      </c>
      <c r="B2" s="189"/>
      <c r="C2" s="190"/>
    </row>
    <row r="3" ht="22.5" customHeight="1" spans="1:3">
      <c r="A3" s="191"/>
      <c r="C3" s="192" t="s">
        <v>19</v>
      </c>
    </row>
    <row r="4" ht="21" customHeight="1" spans="1:3">
      <c r="A4" s="193" t="s">
        <v>20</v>
      </c>
      <c r="B4" s="193" t="s">
        <v>22</v>
      </c>
      <c r="C4" s="194" t="s">
        <v>24</v>
      </c>
    </row>
    <row r="5" spans="1:3">
      <c r="A5" s="193"/>
      <c r="B5" s="193"/>
      <c r="C5" s="194"/>
    </row>
    <row r="6" spans="1:3">
      <c r="A6" s="193" t="s">
        <v>107</v>
      </c>
      <c r="B6" s="195">
        <v>262935</v>
      </c>
      <c r="C6" s="196">
        <v>1.17</v>
      </c>
    </row>
    <row r="7" spans="1:3">
      <c r="A7" s="197" t="s">
        <v>66</v>
      </c>
      <c r="B7" s="198">
        <v>24296</v>
      </c>
      <c r="C7" s="199">
        <v>1.361</v>
      </c>
    </row>
    <row r="8" spans="1:3">
      <c r="A8" s="197" t="s">
        <v>108</v>
      </c>
      <c r="B8" s="198">
        <v>1192</v>
      </c>
      <c r="C8" s="199">
        <v>1.161</v>
      </c>
    </row>
    <row r="9" spans="1:3">
      <c r="A9" s="200" t="s">
        <v>109</v>
      </c>
      <c r="B9" s="198">
        <v>1006</v>
      </c>
      <c r="C9" s="199">
        <v>1.062</v>
      </c>
    </row>
    <row r="10" spans="1:3">
      <c r="A10" s="200" t="s">
        <v>110</v>
      </c>
      <c r="B10" s="201">
        <v>121</v>
      </c>
      <c r="C10" s="199">
        <v>13.444</v>
      </c>
    </row>
    <row r="11" spans="1:3">
      <c r="A11" s="202" t="s">
        <v>111</v>
      </c>
      <c r="B11" s="203"/>
      <c r="C11" s="199"/>
    </row>
    <row r="12" spans="1:3">
      <c r="A12" s="200" t="s">
        <v>112</v>
      </c>
      <c r="B12" s="198">
        <v>65</v>
      </c>
      <c r="C12" s="199">
        <v>1.757</v>
      </c>
    </row>
    <row r="13" spans="1:3">
      <c r="A13" s="200" t="s">
        <v>113</v>
      </c>
      <c r="B13" s="198"/>
      <c r="C13" s="199"/>
    </row>
    <row r="14" spans="1:3">
      <c r="A14" s="200" t="s">
        <v>114</v>
      </c>
      <c r="B14" s="198"/>
      <c r="C14" s="199"/>
    </row>
    <row r="15" spans="1:3">
      <c r="A15" s="200" t="s">
        <v>115</v>
      </c>
      <c r="B15" s="198"/>
      <c r="C15" s="199"/>
    </row>
    <row r="16" spans="1:3">
      <c r="A16" s="200" t="s">
        <v>116</v>
      </c>
      <c r="B16" s="198"/>
      <c r="C16" s="199">
        <v>0</v>
      </c>
    </row>
    <row r="17" spans="1:3">
      <c r="A17" s="200" t="s">
        <v>117</v>
      </c>
      <c r="B17" s="198"/>
      <c r="C17" s="199"/>
    </row>
    <row r="18" spans="1:3">
      <c r="A18" s="200" t="s">
        <v>118</v>
      </c>
      <c r="B18" s="198"/>
      <c r="C18" s="199"/>
    </row>
    <row r="19" spans="1:3">
      <c r="A19" s="200" t="s">
        <v>119</v>
      </c>
      <c r="B19" s="198"/>
      <c r="C19" s="199"/>
    </row>
    <row r="20" spans="1:3">
      <c r="A20" s="197" t="s">
        <v>120</v>
      </c>
      <c r="B20" s="198">
        <v>729</v>
      </c>
      <c r="C20" s="199">
        <v>1.064</v>
      </c>
    </row>
    <row r="21" spans="1:3">
      <c r="A21" s="200" t="s">
        <v>109</v>
      </c>
      <c r="B21" s="198">
        <v>645</v>
      </c>
      <c r="C21" s="199">
        <v>1.029</v>
      </c>
    </row>
    <row r="22" spans="1:3">
      <c r="A22" s="200" t="s">
        <v>110</v>
      </c>
      <c r="B22" s="198">
        <v>21</v>
      </c>
      <c r="C22" s="199"/>
    </row>
    <row r="23" spans="1:3">
      <c r="A23" s="200" t="s">
        <v>111</v>
      </c>
      <c r="B23" s="198"/>
      <c r="C23" s="199"/>
    </row>
    <row r="24" spans="1:3">
      <c r="A24" s="200" t="s">
        <v>121</v>
      </c>
      <c r="B24" s="198">
        <v>63</v>
      </c>
      <c r="C24" s="199">
        <v>1.909</v>
      </c>
    </row>
    <row r="25" spans="1:3">
      <c r="A25" s="200" t="s">
        <v>122</v>
      </c>
      <c r="B25" s="198"/>
      <c r="C25" s="199">
        <v>0</v>
      </c>
    </row>
    <row r="26" spans="1:3">
      <c r="A26" s="200" t="s">
        <v>123</v>
      </c>
      <c r="B26" s="198"/>
      <c r="C26" s="199"/>
    </row>
    <row r="27" spans="1:3">
      <c r="A27" s="200" t="s">
        <v>118</v>
      </c>
      <c r="B27" s="198"/>
      <c r="C27" s="199"/>
    </row>
    <row r="28" spans="1:3">
      <c r="A28" s="200" t="s">
        <v>124</v>
      </c>
      <c r="B28" s="198"/>
      <c r="C28" s="199"/>
    </row>
    <row r="29" spans="1:3">
      <c r="A29" s="197" t="s">
        <v>125</v>
      </c>
      <c r="B29" s="198">
        <v>4028</v>
      </c>
      <c r="C29" s="199">
        <v>2.332</v>
      </c>
    </row>
    <row r="30" spans="1:3">
      <c r="A30" s="200" t="s">
        <v>109</v>
      </c>
      <c r="B30" s="198">
        <v>1666</v>
      </c>
      <c r="C30" s="199">
        <v>1.087</v>
      </c>
    </row>
    <row r="31" spans="1:3">
      <c r="A31" s="200" t="s">
        <v>110</v>
      </c>
      <c r="B31" s="198">
        <v>2222</v>
      </c>
      <c r="C31" s="199">
        <v>15.219</v>
      </c>
    </row>
    <row r="32" spans="1:3">
      <c r="A32" s="200" t="s">
        <v>111</v>
      </c>
      <c r="B32" s="198"/>
      <c r="C32" s="199"/>
    </row>
    <row r="33" spans="1:3">
      <c r="A33" s="200" t="s">
        <v>126</v>
      </c>
      <c r="B33" s="198"/>
      <c r="C33" s="199"/>
    </row>
    <row r="34" spans="1:3">
      <c r="A34" s="200" t="s">
        <v>127</v>
      </c>
      <c r="B34" s="198"/>
      <c r="C34" s="199"/>
    </row>
    <row r="35" spans="1:3">
      <c r="A35" s="200" t="s">
        <v>128</v>
      </c>
      <c r="B35" s="198"/>
      <c r="C35" s="199"/>
    </row>
    <row r="36" spans="1:3">
      <c r="A36" s="200" t="s">
        <v>129</v>
      </c>
      <c r="B36" s="198">
        <v>9</v>
      </c>
      <c r="C36" s="199">
        <v>2.25</v>
      </c>
    </row>
    <row r="37" spans="1:3">
      <c r="A37" s="200" t="s">
        <v>130</v>
      </c>
      <c r="B37" s="198"/>
      <c r="C37" s="199"/>
    </row>
    <row r="38" spans="1:3">
      <c r="A38" s="200" t="s">
        <v>118</v>
      </c>
      <c r="B38" s="198"/>
      <c r="C38" s="199"/>
    </row>
    <row r="39" spans="1:3">
      <c r="A39" s="200" t="s">
        <v>131</v>
      </c>
      <c r="B39" s="198">
        <v>131</v>
      </c>
      <c r="C39" s="199">
        <v>2.977</v>
      </c>
    </row>
    <row r="40" spans="1:3">
      <c r="A40" s="197" t="s">
        <v>132</v>
      </c>
      <c r="B40" s="198">
        <v>708</v>
      </c>
      <c r="C40" s="199">
        <v>0.758</v>
      </c>
    </row>
    <row r="41" spans="1:3">
      <c r="A41" s="200" t="s">
        <v>109</v>
      </c>
      <c r="B41" s="198">
        <v>604</v>
      </c>
      <c r="C41" s="199">
        <v>0.979</v>
      </c>
    </row>
    <row r="42" spans="1:3">
      <c r="A42" s="200" t="s">
        <v>110</v>
      </c>
      <c r="B42" s="198">
        <v>84</v>
      </c>
      <c r="C42" s="199"/>
    </row>
    <row r="43" spans="1:3">
      <c r="A43" s="200" t="s">
        <v>111</v>
      </c>
      <c r="B43" s="198"/>
      <c r="C43" s="199"/>
    </row>
    <row r="44" spans="1:3">
      <c r="A44" s="200" t="s">
        <v>133</v>
      </c>
      <c r="B44" s="198"/>
      <c r="C44" s="199">
        <v>0</v>
      </c>
    </row>
    <row r="45" spans="1:3">
      <c r="A45" s="200" t="s">
        <v>134</v>
      </c>
      <c r="B45" s="198"/>
      <c r="C45" s="199"/>
    </row>
    <row r="46" spans="1:3">
      <c r="A46" s="200" t="s">
        <v>135</v>
      </c>
      <c r="B46" s="198"/>
      <c r="C46" s="199"/>
    </row>
    <row r="47" spans="1:3">
      <c r="A47" s="200" t="s">
        <v>136</v>
      </c>
      <c r="B47" s="198"/>
      <c r="C47" s="199"/>
    </row>
    <row r="48" spans="1:3">
      <c r="A48" s="200" t="s">
        <v>137</v>
      </c>
      <c r="B48" s="198">
        <v>20</v>
      </c>
      <c r="C48" s="199">
        <v>1.333</v>
      </c>
    </row>
    <row r="49" spans="1:3">
      <c r="A49" s="200" t="s">
        <v>118</v>
      </c>
      <c r="B49" s="198"/>
      <c r="C49" s="199"/>
    </row>
    <row r="50" spans="1:3">
      <c r="A50" s="200" t="s">
        <v>138</v>
      </c>
      <c r="B50" s="198"/>
      <c r="C50" s="199">
        <v>0</v>
      </c>
    </row>
    <row r="51" spans="1:3">
      <c r="A51" s="197" t="s">
        <v>139</v>
      </c>
      <c r="B51" s="198">
        <v>723</v>
      </c>
      <c r="C51" s="199">
        <v>1.812</v>
      </c>
    </row>
    <row r="52" spans="1:3">
      <c r="A52" s="200" t="s">
        <v>109</v>
      </c>
      <c r="B52" s="198">
        <v>473</v>
      </c>
      <c r="C52" s="199">
        <v>1.185</v>
      </c>
    </row>
    <row r="53" spans="1:3">
      <c r="A53" s="200" t="s">
        <v>110</v>
      </c>
      <c r="B53" s="198">
        <v>62</v>
      </c>
      <c r="C53" s="199"/>
    </row>
    <row r="54" spans="1:3">
      <c r="A54" s="200" t="s">
        <v>111</v>
      </c>
      <c r="B54" s="198"/>
      <c r="C54" s="199"/>
    </row>
    <row r="55" spans="1:3">
      <c r="A55" s="200" t="s">
        <v>140</v>
      </c>
      <c r="B55" s="198"/>
      <c r="C55" s="199"/>
    </row>
    <row r="56" spans="1:3">
      <c r="A56" s="200" t="s">
        <v>141</v>
      </c>
      <c r="B56" s="198">
        <v>188</v>
      </c>
      <c r="C56" s="199"/>
    </row>
    <row r="57" spans="1:3">
      <c r="A57" s="200" t="s">
        <v>142</v>
      </c>
      <c r="B57" s="198"/>
      <c r="C57" s="199"/>
    </row>
    <row r="58" spans="1:3">
      <c r="A58" s="200" t="s">
        <v>143</v>
      </c>
      <c r="B58" s="198"/>
      <c r="C58" s="199"/>
    </row>
    <row r="59" spans="1:3">
      <c r="A59" s="200" t="s">
        <v>144</v>
      </c>
      <c r="B59" s="198"/>
      <c r="C59" s="199"/>
    </row>
    <row r="60" spans="1:3">
      <c r="A60" s="200" t="s">
        <v>118</v>
      </c>
      <c r="B60" s="198"/>
      <c r="C60" s="199"/>
    </row>
    <row r="61" spans="1:3">
      <c r="A61" s="200" t="s">
        <v>145</v>
      </c>
      <c r="B61" s="198"/>
      <c r="C61" s="199"/>
    </row>
    <row r="62" spans="1:3">
      <c r="A62" s="197" t="s">
        <v>146</v>
      </c>
      <c r="B62" s="198">
        <v>1314</v>
      </c>
      <c r="C62" s="199">
        <v>1.101</v>
      </c>
    </row>
    <row r="63" spans="1:3">
      <c r="A63" s="200" t="s">
        <v>109</v>
      </c>
      <c r="B63" s="198">
        <v>841</v>
      </c>
      <c r="C63" s="199">
        <v>1.043</v>
      </c>
    </row>
    <row r="64" spans="1:3">
      <c r="A64" s="200" t="s">
        <v>110</v>
      </c>
      <c r="B64" s="198"/>
      <c r="C64" s="199"/>
    </row>
    <row r="65" spans="1:3">
      <c r="A65" s="200" t="s">
        <v>111</v>
      </c>
      <c r="B65" s="198"/>
      <c r="C65" s="199"/>
    </row>
    <row r="66" spans="1:3">
      <c r="A66" s="200" t="s">
        <v>147</v>
      </c>
      <c r="B66" s="198"/>
      <c r="C66" s="199"/>
    </row>
    <row r="67" spans="1:3">
      <c r="A67" s="200" t="s">
        <v>148</v>
      </c>
      <c r="B67" s="198">
        <v>453</v>
      </c>
      <c r="C67" s="199">
        <v>1.214</v>
      </c>
    </row>
    <row r="68" spans="1:3">
      <c r="A68" s="200" t="s">
        <v>149</v>
      </c>
      <c r="B68" s="198"/>
      <c r="C68" s="199"/>
    </row>
    <row r="69" spans="1:3">
      <c r="A69" s="200" t="s">
        <v>150</v>
      </c>
      <c r="B69" s="198"/>
      <c r="C69" s="199"/>
    </row>
    <row r="70" spans="1:3">
      <c r="A70" s="200" t="s">
        <v>151</v>
      </c>
      <c r="B70" s="198"/>
      <c r="C70" s="199"/>
    </row>
    <row r="71" spans="1:3">
      <c r="A71" s="200" t="s">
        <v>118</v>
      </c>
      <c r="B71" s="198"/>
      <c r="C71" s="199"/>
    </row>
    <row r="72" spans="1:3">
      <c r="A72" s="200" t="s">
        <v>152</v>
      </c>
      <c r="B72" s="198">
        <v>20</v>
      </c>
      <c r="C72" s="199">
        <v>1.333</v>
      </c>
    </row>
    <row r="73" spans="1:3">
      <c r="A73" s="197" t="s">
        <v>153</v>
      </c>
      <c r="B73" s="198">
        <v>2178</v>
      </c>
      <c r="C73" s="199">
        <v>1.569</v>
      </c>
    </row>
    <row r="74" spans="1:3">
      <c r="A74" s="200" t="s">
        <v>109</v>
      </c>
      <c r="B74" s="198"/>
      <c r="C74" s="199"/>
    </row>
    <row r="75" spans="1:3">
      <c r="A75" s="200" t="s">
        <v>110</v>
      </c>
      <c r="B75" s="198">
        <v>1434</v>
      </c>
      <c r="C75" s="199">
        <v>1.033</v>
      </c>
    </row>
    <row r="76" spans="1:3">
      <c r="A76" s="200" t="s">
        <v>111</v>
      </c>
      <c r="B76" s="198"/>
      <c r="C76" s="199"/>
    </row>
    <row r="77" spans="1:3">
      <c r="A77" s="200" t="s">
        <v>150</v>
      </c>
      <c r="B77" s="198"/>
      <c r="C77" s="199"/>
    </row>
    <row r="78" spans="1:3">
      <c r="A78" s="200" t="s">
        <v>154</v>
      </c>
      <c r="B78" s="198">
        <v>436</v>
      </c>
      <c r="C78" s="199"/>
    </row>
    <row r="79" spans="1:3">
      <c r="A79" s="200" t="s">
        <v>118</v>
      </c>
      <c r="B79" s="198"/>
      <c r="C79" s="199"/>
    </row>
    <row r="80" spans="1:3">
      <c r="A80" s="200" t="s">
        <v>155</v>
      </c>
      <c r="B80" s="198">
        <v>308</v>
      </c>
      <c r="C80" s="199"/>
    </row>
    <row r="81" spans="1:3">
      <c r="A81" s="197" t="s">
        <v>156</v>
      </c>
      <c r="B81" s="198">
        <v>260</v>
      </c>
      <c r="C81" s="199">
        <v>1.048</v>
      </c>
    </row>
    <row r="82" spans="1:3">
      <c r="A82" s="200" t="s">
        <v>109</v>
      </c>
      <c r="B82" s="198">
        <v>246</v>
      </c>
      <c r="C82" s="199">
        <v>0.992</v>
      </c>
    </row>
    <row r="83" spans="1:3">
      <c r="A83" s="200" t="s">
        <v>110</v>
      </c>
      <c r="B83" s="198">
        <v>14</v>
      </c>
      <c r="C83" s="199"/>
    </row>
    <row r="84" spans="1:3">
      <c r="A84" s="200" t="s">
        <v>111</v>
      </c>
      <c r="B84" s="198"/>
      <c r="C84" s="199"/>
    </row>
    <row r="85" spans="1:3">
      <c r="A85" s="200" t="s">
        <v>157</v>
      </c>
      <c r="B85" s="198"/>
      <c r="C85" s="199"/>
    </row>
    <row r="86" spans="1:3">
      <c r="A86" s="200" t="s">
        <v>158</v>
      </c>
      <c r="B86" s="198"/>
      <c r="C86" s="199"/>
    </row>
    <row r="87" spans="1:3">
      <c r="A87" s="200" t="s">
        <v>150</v>
      </c>
      <c r="B87" s="198"/>
      <c r="C87" s="199"/>
    </row>
    <row r="88" spans="1:3">
      <c r="A88" s="200" t="s">
        <v>118</v>
      </c>
      <c r="B88" s="198"/>
      <c r="C88" s="199"/>
    </row>
    <row r="89" spans="1:3">
      <c r="A89" s="200" t="s">
        <v>159</v>
      </c>
      <c r="B89" s="198"/>
      <c r="C89" s="199"/>
    </row>
    <row r="90" spans="1:3">
      <c r="A90" s="197" t="s">
        <v>160</v>
      </c>
      <c r="B90" s="198"/>
      <c r="C90" s="199"/>
    </row>
    <row r="91" spans="1:3">
      <c r="A91" s="200" t="s">
        <v>109</v>
      </c>
      <c r="B91" s="198"/>
      <c r="C91" s="199"/>
    </row>
    <row r="92" spans="1:3">
      <c r="A92" s="200" t="s">
        <v>110</v>
      </c>
      <c r="B92" s="198"/>
      <c r="C92" s="199"/>
    </row>
    <row r="93" spans="1:3">
      <c r="A93" s="200" t="s">
        <v>111</v>
      </c>
      <c r="B93" s="198"/>
      <c r="C93" s="199"/>
    </row>
    <row r="94" spans="1:3">
      <c r="A94" s="200" t="s">
        <v>161</v>
      </c>
      <c r="B94" s="198"/>
      <c r="C94" s="199"/>
    </row>
    <row r="95" spans="1:3">
      <c r="A95" s="200" t="s">
        <v>162</v>
      </c>
      <c r="B95" s="198"/>
      <c r="C95" s="199"/>
    </row>
    <row r="96" spans="1:3">
      <c r="A96" s="200" t="s">
        <v>150</v>
      </c>
      <c r="B96" s="198"/>
      <c r="C96" s="199"/>
    </row>
    <row r="97" spans="1:3">
      <c r="A97" s="200" t="s">
        <v>163</v>
      </c>
      <c r="B97" s="198"/>
      <c r="C97" s="199"/>
    </row>
    <row r="98" spans="1:3">
      <c r="A98" s="200" t="s">
        <v>164</v>
      </c>
      <c r="B98" s="198"/>
      <c r="C98" s="199"/>
    </row>
    <row r="99" spans="1:3">
      <c r="A99" s="200" t="s">
        <v>165</v>
      </c>
      <c r="B99" s="198"/>
      <c r="C99" s="199"/>
    </row>
    <row r="100" spans="1:3">
      <c r="A100" s="200" t="s">
        <v>166</v>
      </c>
      <c r="B100" s="198"/>
      <c r="C100" s="199"/>
    </row>
    <row r="101" spans="1:3">
      <c r="A101" s="200" t="s">
        <v>118</v>
      </c>
      <c r="B101" s="198"/>
      <c r="C101" s="199"/>
    </row>
    <row r="102" spans="1:3">
      <c r="A102" s="200" t="s">
        <v>167</v>
      </c>
      <c r="B102" s="198"/>
      <c r="C102" s="199"/>
    </row>
    <row r="103" spans="1:3">
      <c r="A103" s="197" t="s">
        <v>168</v>
      </c>
      <c r="B103" s="198">
        <v>1749</v>
      </c>
      <c r="C103" s="199">
        <v>1.081</v>
      </c>
    </row>
    <row r="104" spans="1:3">
      <c r="A104" s="200" t="s">
        <v>109</v>
      </c>
      <c r="B104" s="198">
        <v>1681</v>
      </c>
      <c r="C104" s="199">
        <v>1.047</v>
      </c>
    </row>
    <row r="105" spans="1:3">
      <c r="A105" s="200" t="s">
        <v>110</v>
      </c>
      <c r="B105" s="198">
        <v>68</v>
      </c>
      <c r="C105" s="199">
        <v>5.231</v>
      </c>
    </row>
    <row r="106" spans="1:3">
      <c r="A106" s="200" t="s">
        <v>111</v>
      </c>
      <c r="B106" s="198"/>
      <c r="C106" s="199"/>
    </row>
    <row r="107" spans="1:3">
      <c r="A107" s="200" t="s">
        <v>169</v>
      </c>
      <c r="B107" s="198"/>
      <c r="C107" s="199"/>
    </row>
    <row r="108" spans="1:3">
      <c r="A108" s="200" t="s">
        <v>170</v>
      </c>
      <c r="B108" s="198"/>
      <c r="C108" s="199"/>
    </row>
    <row r="109" spans="1:3">
      <c r="A109" s="200" t="s">
        <v>171</v>
      </c>
      <c r="B109" s="198"/>
      <c r="C109" s="199"/>
    </row>
    <row r="110" spans="1:3">
      <c r="A110" s="200" t="s">
        <v>118</v>
      </c>
      <c r="B110" s="198"/>
      <c r="C110" s="199"/>
    </row>
    <row r="111" spans="1:3">
      <c r="A111" s="200" t="s">
        <v>172</v>
      </c>
      <c r="B111" s="198"/>
      <c r="C111" s="199"/>
    </row>
    <row r="112" spans="1:3">
      <c r="A112" s="197" t="s">
        <v>173</v>
      </c>
      <c r="B112" s="198">
        <v>1441</v>
      </c>
      <c r="C112" s="199">
        <v>1.025</v>
      </c>
    </row>
    <row r="113" spans="1:3">
      <c r="A113" s="200" t="s">
        <v>109</v>
      </c>
      <c r="B113" s="198">
        <v>1153</v>
      </c>
      <c r="C113" s="199">
        <v>0.966</v>
      </c>
    </row>
    <row r="114" spans="1:3">
      <c r="A114" s="200" t="s">
        <v>110</v>
      </c>
      <c r="B114" s="198">
        <v>213</v>
      </c>
      <c r="C114" s="199">
        <v>1.821</v>
      </c>
    </row>
    <row r="115" spans="1:3">
      <c r="A115" s="200" t="s">
        <v>111</v>
      </c>
      <c r="B115" s="198"/>
      <c r="C115" s="199"/>
    </row>
    <row r="116" spans="1:3">
      <c r="A116" s="200" t="s">
        <v>174</v>
      </c>
      <c r="B116" s="198"/>
      <c r="C116" s="199"/>
    </row>
    <row r="117" spans="1:3">
      <c r="A117" s="200" t="s">
        <v>175</v>
      </c>
      <c r="B117" s="198"/>
      <c r="C117" s="199"/>
    </row>
    <row r="118" spans="1:3">
      <c r="A118" s="200" t="s">
        <v>176</v>
      </c>
      <c r="B118" s="198"/>
      <c r="C118" s="199"/>
    </row>
    <row r="119" spans="1:3">
      <c r="A119" s="200" t="s">
        <v>177</v>
      </c>
      <c r="B119" s="198"/>
      <c r="C119" s="199"/>
    </row>
    <row r="120" spans="1:3">
      <c r="A120" s="200" t="s">
        <v>178</v>
      </c>
      <c r="B120" s="198">
        <v>12</v>
      </c>
      <c r="C120" s="199">
        <v>0.522</v>
      </c>
    </row>
    <row r="121" spans="1:3">
      <c r="A121" s="200" t="s">
        <v>118</v>
      </c>
      <c r="B121" s="198">
        <v>63</v>
      </c>
      <c r="C121" s="199">
        <v>0.863</v>
      </c>
    </row>
    <row r="122" spans="1:3">
      <c r="A122" s="200" t="s">
        <v>179</v>
      </c>
      <c r="B122" s="198"/>
      <c r="C122" s="199"/>
    </row>
    <row r="123" spans="1:3">
      <c r="A123" s="197" t="s">
        <v>180</v>
      </c>
      <c r="B123" s="198">
        <v>233</v>
      </c>
      <c r="C123" s="199">
        <v>5.178</v>
      </c>
    </row>
    <row r="124" spans="1:3">
      <c r="A124" s="200" t="s">
        <v>109</v>
      </c>
      <c r="B124" s="198"/>
      <c r="C124" s="199"/>
    </row>
    <row r="125" spans="1:3">
      <c r="A125" s="200" t="s">
        <v>110</v>
      </c>
      <c r="B125" s="198"/>
      <c r="C125" s="199"/>
    </row>
    <row r="126" spans="1:3">
      <c r="A126" s="200" t="s">
        <v>111</v>
      </c>
      <c r="B126" s="198"/>
      <c r="C126" s="199"/>
    </row>
    <row r="127" spans="1:3">
      <c r="A127" s="200" t="s">
        <v>181</v>
      </c>
      <c r="B127" s="198"/>
      <c r="C127" s="199"/>
    </row>
    <row r="128" spans="1:3">
      <c r="A128" s="200" t="s">
        <v>182</v>
      </c>
      <c r="B128" s="198"/>
      <c r="C128" s="199"/>
    </row>
    <row r="129" spans="1:3">
      <c r="A129" s="200" t="s">
        <v>183</v>
      </c>
      <c r="B129" s="198"/>
      <c r="C129" s="199"/>
    </row>
    <row r="130" spans="1:3">
      <c r="A130" s="200" t="s">
        <v>184</v>
      </c>
      <c r="B130" s="198"/>
      <c r="C130" s="199"/>
    </row>
    <row r="131" spans="1:3">
      <c r="A131" s="200" t="s">
        <v>185</v>
      </c>
      <c r="B131" s="198"/>
      <c r="C131" s="199"/>
    </row>
    <row r="132" spans="1:3">
      <c r="A132" s="200" t="s">
        <v>186</v>
      </c>
      <c r="B132" s="198"/>
      <c r="C132" s="199"/>
    </row>
    <row r="133" spans="1:3">
      <c r="A133" s="200" t="s">
        <v>118</v>
      </c>
      <c r="B133" s="198"/>
      <c r="C133" s="199"/>
    </row>
    <row r="134" spans="1:3">
      <c r="A134" s="200" t="s">
        <v>187</v>
      </c>
      <c r="B134" s="198">
        <v>233</v>
      </c>
      <c r="C134" s="199">
        <v>5.178</v>
      </c>
    </row>
    <row r="135" spans="1:3">
      <c r="A135" s="197" t="s">
        <v>188</v>
      </c>
      <c r="B135" s="198">
        <v>144</v>
      </c>
      <c r="C135" s="199">
        <v>14.4</v>
      </c>
    </row>
    <row r="136" spans="1:3">
      <c r="A136" s="200" t="s">
        <v>109</v>
      </c>
      <c r="B136" s="198"/>
      <c r="C136" s="199"/>
    </row>
    <row r="137" spans="1:3">
      <c r="A137" s="200" t="s">
        <v>110</v>
      </c>
      <c r="B137" s="198"/>
      <c r="C137" s="199"/>
    </row>
    <row r="138" spans="1:3">
      <c r="A138" s="200" t="s">
        <v>111</v>
      </c>
      <c r="B138" s="198"/>
      <c r="C138" s="199"/>
    </row>
    <row r="139" spans="1:3">
      <c r="A139" s="200" t="s">
        <v>189</v>
      </c>
      <c r="B139" s="198">
        <v>144</v>
      </c>
      <c r="C139" s="199">
        <v>14.4</v>
      </c>
    </row>
    <row r="140" spans="1:3">
      <c r="A140" s="200" t="s">
        <v>118</v>
      </c>
      <c r="B140" s="198"/>
      <c r="C140" s="199"/>
    </row>
    <row r="141" spans="1:3">
      <c r="A141" s="200" t="s">
        <v>190</v>
      </c>
      <c r="B141" s="198"/>
      <c r="C141" s="199"/>
    </row>
    <row r="142" spans="1:3">
      <c r="A142" s="197" t="s">
        <v>191</v>
      </c>
      <c r="B142" s="198">
        <v>2</v>
      </c>
      <c r="C142" s="199"/>
    </row>
    <row r="143" spans="1:3">
      <c r="A143" s="200" t="s">
        <v>109</v>
      </c>
      <c r="B143" s="198"/>
      <c r="C143" s="199"/>
    </row>
    <row r="144" spans="1:3">
      <c r="A144" s="200" t="s">
        <v>110</v>
      </c>
      <c r="B144" s="198"/>
      <c r="C144" s="199"/>
    </row>
    <row r="145" spans="1:3">
      <c r="A145" s="200" t="s">
        <v>111</v>
      </c>
      <c r="B145" s="198"/>
      <c r="C145" s="199"/>
    </row>
    <row r="146" spans="1:3">
      <c r="A146" s="200" t="s">
        <v>192</v>
      </c>
      <c r="B146" s="198"/>
      <c r="C146" s="199"/>
    </row>
    <row r="147" spans="1:3">
      <c r="A147" s="200" t="s">
        <v>193</v>
      </c>
      <c r="B147" s="198">
        <v>2</v>
      </c>
      <c r="C147" s="199"/>
    </row>
    <row r="148" spans="1:3">
      <c r="A148" s="200" t="s">
        <v>118</v>
      </c>
      <c r="B148" s="198"/>
      <c r="C148" s="199"/>
    </row>
    <row r="149" spans="1:3">
      <c r="A149" s="200" t="s">
        <v>194</v>
      </c>
      <c r="B149" s="198"/>
      <c r="C149" s="199"/>
    </row>
    <row r="150" spans="1:3">
      <c r="A150" s="197" t="s">
        <v>195</v>
      </c>
      <c r="B150" s="198">
        <v>804</v>
      </c>
      <c r="C150" s="199">
        <v>16.08</v>
      </c>
    </row>
    <row r="151" spans="1:3">
      <c r="A151" s="200" t="s">
        <v>109</v>
      </c>
      <c r="B151" s="198"/>
      <c r="C151" s="199"/>
    </row>
    <row r="152" spans="1:3">
      <c r="A152" s="200" t="s">
        <v>110</v>
      </c>
      <c r="B152" s="198">
        <v>206</v>
      </c>
      <c r="C152" s="199"/>
    </row>
    <row r="153" spans="1:3">
      <c r="A153" s="200" t="s">
        <v>111</v>
      </c>
      <c r="B153" s="198"/>
      <c r="C153" s="199"/>
    </row>
    <row r="154" spans="1:3">
      <c r="A154" s="200" t="s">
        <v>196</v>
      </c>
      <c r="B154" s="198">
        <v>598</v>
      </c>
      <c r="C154" s="199">
        <v>11.96</v>
      </c>
    </row>
    <row r="155" spans="1:3">
      <c r="A155" s="200" t="s">
        <v>197</v>
      </c>
      <c r="B155" s="198"/>
      <c r="C155" s="199"/>
    </row>
    <row r="156" spans="1:3">
      <c r="A156" s="197" t="s">
        <v>198</v>
      </c>
      <c r="B156" s="198">
        <v>45</v>
      </c>
      <c r="C156" s="199"/>
    </row>
    <row r="157" spans="1:3">
      <c r="A157" s="200" t="s">
        <v>109</v>
      </c>
      <c r="B157" s="198"/>
      <c r="C157" s="199"/>
    </row>
    <row r="158" spans="1:3">
      <c r="A158" s="200" t="s">
        <v>110</v>
      </c>
      <c r="B158" s="198"/>
      <c r="C158" s="199"/>
    </row>
    <row r="159" spans="1:3">
      <c r="A159" s="200" t="s">
        <v>111</v>
      </c>
      <c r="B159" s="198"/>
      <c r="C159" s="199"/>
    </row>
    <row r="160" spans="1:3">
      <c r="A160" s="200" t="s">
        <v>123</v>
      </c>
      <c r="B160" s="198"/>
      <c r="C160" s="199"/>
    </row>
    <row r="161" spans="1:3">
      <c r="A161" s="200" t="s">
        <v>118</v>
      </c>
      <c r="B161" s="198"/>
      <c r="C161" s="199"/>
    </row>
    <row r="162" spans="1:3">
      <c r="A162" s="200" t="s">
        <v>199</v>
      </c>
      <c r="B162" s="198">
        <v>45</v>
      </c>
      <c r="C162" s="199"/>
    </row>
    <row r="163" spans="1:3">
      <c r="A163" s="197" t="s">
        <v>200</v>
      </c>
      <c r="B163" s="198">
        <v>1431</v>
      </c>
      <c r="C163" s="199">
        <v>1.013</v>
      </c>
    </row>
    <row r="164" spans="1:3">
      <c r="A164" s="200" t="s">
        <v>109</v>
      </c>
      <c r="B164" s="198">
        <v>1257</v>
      </c>
      <c r="C164" s="199">
        <v>1.037</v>
      </c>
    </row>
    <row r="165" spans="1:3">
      <c r="A165" s="200" t="s">
        <v>110</v>
      </c>
      <c r="B165" s="198">
        <v>167</v>
      </c>
      <c r="C165" s="199">
        <v>1.064</v>
      </c>
    </row>
    <row r="166" spans="1:3">
      <c r="A166" s="200" t="s">
        <v>111</v>
      </c>
      <c r="B166" s="198"/>
      <c r="C166" s="199"/>
    </row>
    <row r="167" spans="1:3">
      <c r="A167" s="200" t="s">
        <v>201</v>
      </c>
      <c r="B167" s="198"/>
      <c r="C167" s="199">
        <v>0</v>
      </c>
    </row>
    <row r="168" spans="1:3">
      <c r="A168" s="200" t="s">
        <v>118</v>
      </c>
      <c r="B168" s="198"/>
      <c r="C168" s="199"/>
    </row>
    <row r="169" spans="1:3">
      <c r="A169" s="200" t="s">
        <v>202</v>
      </c>
      <c r="B169" s="198">
        <v>7</v>
      </c>
      <c r="C169" s="199">
        <v>0.171</v>
      </c>
    </row>
    <row r="170" spans="1:3">
      <c r="A170" s="197" t="s">
        <v>203</v>
      </c>
      <c r="B170" s="198">
        <v>1702</v>
      </c>
      <c r="C170" s="199">
        <v>1.318</v>
      </c>
    </row>
    <row r="171" spans="1:3">
      <c r="A171" s="200" t="s">
        <v>109</v>
      </c>
      <c r="B171" s="198">
        <v>1271</v>
      </c>
      <c r="C171" s="199">
        <v>1.351</v>
      </c>
    </row>
    <row r="172" spans="1:3">
      <c r="A172" s="200" t="s">
        <v>110</v>
      </c>
      <c r="B172" s="198">
        <v>431</v>
      </c>
      <c r="C172" s="199">
        <v>1.231</v>
      </c>
    </row>
    <row r="173" spans="1:3">
      <c r="A173" s="200" t="s">
        <v>111</v>
      </c>
      <c r="B173" s="198"/>
      <c r="C173" s="199"/>
    </row>
    <row r="174" spans="1:3">
      <c r="A174" s="200" t="s">
        <v>204</v>
      </c>
      <c r="B174" s="198"/>
      <c r="C174" s="199"/>
    </row>
    <row r="175" spans="1:3">
      <c r="A175" s="200" t="s">
        <v>118</v>
      </c>
      <c r="B175" s="198"/>
      <c r="C175" s="199"/>
    </row>
    <row r="176" spans="1:3">
      <c r="A176" s="200" t="s">
        <v>205</v>
      </c>
      <c r="B176" s="198"/>
      <c r="C176" s="199"/>
    </row>
    <row r="177" spans="1:3">
      <c r="A177" s="197" t="s">
        <v>206</v>
      </c>
      <c r="B177" s="198">
        <v>819</v>
      </c>
      <c r="C177" s="199">
        <v>1.87</v>
      </c>
    </row>
    <row r="178" spans="1:3">
      <c r="A178" s="200" t="s">
        <v>109</v>
      </c>
      <c r="B178" s="198">
        <v>420</v>
      </c>
      <c r="C178" s="199">
        <v>1.097</v>
      </c>
    </row>
    <row r="179" spans="1:3">
      <c r="A179" s="200" t="s">
        <v>110</v>
      </c>
      <c r="B179" s="198">
        <v>379</v>
      </c>
      <c r="C179" s="199">
        <v>6.891</v>
      </c>
    </row>
    <row r="180" spans="1:3">
      <c r="A180" s="200" t="s">
        <v>111</v>
      </c>
      <c r="B180" s="198"/>
      <c r="C180" s="199"/>
    </row>
    <row r="181" spans="1:3">
      <c r="A181" s="200" t="s">
        <v>207</v>
      </c>
      <c r="B181" s="198"/>
      <c r="C181" s="199"/>
    </row>
    <row r="182" spans="1:3">
      <c r="A182" s="200" t="s">
        <v>118</v>
      </c>
      <c r="B182" s="198"/>
      <c r="C182" s="199"/>
    </row>
    <row r="183" spans="1:3">
      <c r="A183" s="200" t="s">
        <v>208</v>
      </c>
      <c r="B183" s="198">
        <v>20</v>
      </c>
      <c r="C183" s="199"/>
    </row>
    <row r="184" spans="1:3">
      <c r="A184" s="197" t="s">
        <v>209</v>
      </c>
      <c r="B184" s="198">
        <v>967</v>
      </c>
      <c r="C184" s="199">
        <v>1.604</v>
      </c>
    </row>
    <row r="185" spans="1:3">
      <c r="A185" s="200" t="s">
        <v>109</v>
      </c>
      <c r="B185" s="198">
        <v>536</v>
      </c>
      <c r="C185" s="199">
        <v>1.068</v>
      </c>
    </row>
    <row r="186" spans="1:3">
      <c r="A186" s="200" t="s">
        <v>110</v>
      </c>
      <c r="B186" s="198">
        <v>431</v>
      </c>
      <c r="C186" s="199">
        <v>4.267</v>
      </c>
    </row>
    <row r="187" spans="1:3">
      <c r="A187" s="200" t="s">
        <v>111</v>
      </c>
      <c r="B187" s="198"/>
      <c r="C187" s="199"/>
    </row>
    <row r="188" spans="1:3">
      <c r="A188" s="200" t="s">
        <v>210</v>
      </c>
      <c r="B188" s="198"/>
      <c r="C188" s="199"/>
    </row>
    <row r="189" spans="1:3">
      <c r="A189" s="200" t="s">
        <v>118</v>
      </c>
      <c r="B189" s="198"/>
      <c r="C189" s="199"/>
    </row>
    <row r="190" spans="1:3">
      <c r="A190" s="200" t="s">
        <v>211</v>
      </c>
      <c r="B190" s="198"/>
      <c r="C190" s="199"/>
    </row>
    <row r="191" spans="1:3">
      <c r="A191" s="197" t="s">
        <v>212</v>
      </c>
      <c r="B191" s="198">
        <v>537</v>
      </c>
      <c r="C191" s="199">
        <v>1.147</v>
      </c>
    </row>
    <row r="192" spans="1:3">
      <c r="A192" s="200" t="s">
        <v>109</v>
      </c>
      <c r="B192" s="198">
        <v>447</v>
      </c>
      <c r="C192" s="199">
        <v>0.959</v>
      </c>
    </row>
    <row r="193" spans="1:3">
      <c r="A193" s="200" t="s">
        <v>110</v>
      </c>
      <c r="B193" s="198">
        <v>88</v>
      </c>
      <c r="C193" s="199"/>
    </row>
    <row r="194" spans="1:3">
      <c r="A194" s="200" t="s">
        <v>111</v>
      </c>
      <c r="B194" s="198"/>
      <c r="C194" s="199"/>
    </row>
    <row r="195" spans="1:3">
      <c r="A195" s="200" t="s">
        <v>213</v>
      </c>
      <c r="B195" s="198"/>
      <c r="C195" s="199"/>
    </row>
    <row r="196" spans="1:3">
      <c r="A196" s="200" t="s">
        <v>214</v>
      </c>
      <c r="B196" s="198">
        <v>2</v>
      </c>
      <c r="C196" s="199">
        <v>1</v>
      </c>
    </row>
    <row r="197" spans="1:3">
      <c r="A197" s="200" t="s">
        <v>118</v>
      </c>
      <c r="B197" s="198"/>
      <c r="C197" s="199"/>
    </row>
    <row r="198" spans="1:3">
      <c r="A198" s="200" t="s">
        <v>215</v>
      </c>
      <c r="B198" s="198"/>
      <c r="C198" s="199"/>
    </row>
    <row r="199" spans="1:3">
      <c r="A199" s="197" t="s">
        <v>216</v>
      </c>
      <c r="B199" s="198"/>
      <c r="C199" s="199"/>
    </row>
    <row r="200" spans="1:3">
      <c r="A200" s="200" t="s">
        <v>109</v>
      </c>
      <c r="B200" s="198"/>
      <c r="C200" s="199"/>
    </row>
    <row r="201" spans="1:3">
      <c r="A201" s="200" t="s">
        <v>110</v>
      </c>
      <c r="B201" s="198"/>
      <c r="C201" s="199"/>
    </row>
    <row r="202" spans="1:3">
      <c r="A202" s="200" t="s">
        <v>111</v>
      </c>
      <c r="B202" s="198"/>
      <c r="C202" s="199"/>
    </row>
    <row r="203" spans="1:3">
      <c r="A203" s="200" t="s">
        <v>118</v>
      </c>
      <c r="B203" s="198"/>
      <c r="C203" s="199"/>
    </row>
    <row r="204" spans="1:3">
      <c r="A204" s="200" t="s">
        <v>217</v>
      </c>
      <c r="B204" s="198"/>
      <c r="C204" s="199"/>
    </row>
    <row r="205" spans="1:3">
      <c r="A205" s="197" t="s">
        <v>218</v>
      </c>
      <c r="B205" s="198">
        <v>732</v>
      </c>
      <c r="C205" s="199">
        <v>1.121</v>
      </c>
    </row>
    <row r="206" spans="1:3">
      <c r="A206" s="200" t="s">
        <v>109</v>
      </c>
      <c r="B206" s="198">
        <v>579</v>
      </c>
      <c r="C206" s="199">
        <v>1.032</v>
      </c>
    </row>
    <row r="207" spans="1:3">
      <c r="A207" s="200" t="s">
        <v>110</v>
      </c>
      <c r="B207" s="198"/>
      <c r="C207" s="199">
        <v>0</v>
      </c>
    </row>
    <row r="208" spans="1:3">
      <c r="A208" s="200" t="s">
        <v>111</v>
      </c>
      <c r="B208" s="198"/>
      <c r="C208" s="199"/>
    </row>
    <row r="209" spans="1:3">
      <c r="A209" s="200" t="s">
        <v>118</v>
      </c>
      <c r="B209" s="198"/>
      <c r="C209" s="199"/>
    </row>
    <row r="210" spans="1:3">
      <c r="A210" s="200" t="s">
        <v>219</v>
      </c>
      <c r="B210" s="198">
        <v>153</v>
      </c>
      <c r="C210" s="199">
        <v>2.942</v>
      </c>
    </row>
    <row r="211" spans="1:3">
      <c r="A211" s="197" t="s">
        <v>220</v>
      </c>
      <c r="B211" s="198"/>
      <c r="C211" s="199"/>
    </row>
    <row r="212" spans="1:3">
      <c r="A212" s="200" t="s">
        <v>109</v>
      </c>
      <c r="B212" s="198"/>
      <c r="C212" s="199"/>
    </row>
    <row r="213" spans="1:3">
      <c r="A213" s="200" t="s">
        <v>110</v>
      </c>
      <c r="B213" s="198"/>
      <c r="C213" s="199"/>
    </row>
    <row r="214" spans="1:3">
      <c r="A214" s="200" t="s">
        <v>111</v>
      </c>
      <c r="B214" s="198"/>
      <c r="C214" s="199"/>
    </row>
    <row r="215" spans="1:3">
      <c r="A215" s="200" t="s">
        <v>221</v>
      </c>
      <c r="B215" s="198"/>
      <c r="C215" s="199"/>
    </row>
    <row r="216" spans="1:3">
      <c r="A216" s="200" t="s">
        <v>118</v>
      </c>
      <c r="B216" s="198"/>
      <c r="C216" s="199"/>
    </row>
    <row r="217" spans="1:3">
      <c r="A217" s="200" t="s">
        <v>222</v>
      </c>
      <c r="B217" s="198"/>
      <c r="C217" s="199"/>
    </row>
    <row r="218" spans="1:3">
      <c r="A218" s="197" t="s">
        <v>223</v>
      </c>
      <c r="B218" s="198">
        <v>2419</v>
      </c>
      <c r="C218" s="199">
        <v>1.074</v>
      </c>
    </row>
    <row r="219" spans="1:3">
      <c r="A219" s="200" t="s">
        <v>109</v>
      </c>
      <c r="B219" s="198">
        <v>2046</v>
      </c>
      <c r="C219" s="199">
        <v>0.927</v>
      </c>
    </row>
    <row r="220" spans="1:3">
      <c r="A220" s="200" t="s">
        <v>110</v>
      </c>
      <c r="B220" s="198">
        <v>373</v>
      </c>
      <c r="C220" s="199">
        <v>7.936</v>
      </c>
    </row>
    <row r="221" spans="1:3">
      <c r="A221" s="200" t="s">
        <v>111</v>
      </c>
      <c r="B221" s="198"/>
      <c r="C221" s="199"/>
    </row>
    <row r="222" spans="1:3">
      <c r="A222" s="200" t="s">
        <v>224</v>
      </c>
      <c r="B222" s="198"/>
      <c r="C222" s="199"/>
    </row>
    <row r="223" spans="1:3">
      <c r="A223" s="200" t="s">
        <v>225</v>
      </c>
      <c r="B223" s="198"/>
      <c r="C223" s="199"/>
    </row>
    <row r="224" spans="1:3">
      <c r="A224" s="200" t="s">
        <v>150</v>
      </c>
      <c r="B224" s="198"/>
      <c r="C224" s="199"/>
    </row>
    <row r="225" spans="1:3">
      <c r="A225" s="200" t="s">
        <v>226</v>
      </c>
      <c r="B225" s="198"/>
      <c r="C225" s="199"/>
    </row>
    <row r="226" spans="1:3">
      <c r="A226" s="200" t="s">
        <v>227</v>
      </c>
      <c r="B226" s="198"/>
      <c r="C226" s="199"/>
    </row>
    <row r="227" spans="1:3">
      <c r="A227" s="200" t="s">
        <v>228</v>
      </c>
      <c r="B227" s="198"/>
      <c r="C227" s="199"/>
    </row>
    <row r="228" spans="1:3">
      <c r="A228" s="200" t="s">
        <v>229</v>
      </c>
      <c r="B228" s="198"/>
      <c r="C228" s="199"/>
    </row>
    <row r="229" spans="1:3">
      <c r="A229" s="200" t="s">
        <v>230</v>
      </c>
      <c r="B229" s="198"/>
      <c r="C229" s="199"/>
    </row>
    <row r="230" spans="1:3">
      <c r="A230" s="200" t="s">
        <v>231</v>
      </c>
      <c r="B230" s="198"/>
      <c r="C230" s="199"/>
    </row>
    <row r="231" spans="1:3">
      <c r="A231" s="200" t="s">
        <v>118</v>
      </c>
      <c r="B231" s="198"/>
      <c r="C231" s="199"/>
    </row>
    <row r="232" spans="1:3">
      <c r="A232" s="200" t="s">
        <v>232</v>
      </c>
      <c r="B232" s="198"/>
      <c r="C232" s="199"/>
    </row>
    <row r="233" spans="1:3">
      <c r="A233" s="197" t="s">
        <v>233</v>
      </c>
      <c r="B233" s="198">
        <v>139</v>
      </c>
      <c r="C233" s="199"/>
    </row>
    <row r="234" spans="1:3">
      <c r="A234" s="200" t="s">
        <v>234</v>
      </c>
      <c r="B234" s="198"/>
      <c r="C234" s="199"/>
    </row>
    <row r="235" spans="1:3">
      <c r="A235" s="200" t="s">
        <v>235</v>
      </c>
      <c r="B235" s="198">
        <v>139</v>
      </c>
      <c r="C235" s="199"/>
    </row>
    <row r="236" spans="1:3">
      <c r="A236" s="197" t="s">
        <v>67</v>
      </c>
      <c r="B236" s="198"/>
      <c r="C236" s="199"/>
    </row>
    <row r="237" spans="1:3">
      <c r="A237" s="197" t="s">
        <v>236</v>
      </c>
      <c r="B237" s="198"/>
      <c r="C237" s="199"/>
    </row>
    <row r="238" spans="1:3">
      <c r="A238" s="200" t="s">
        <v>109</v>
      </c>
      <c r="B238" s="198"/>
      <c r="C238" s="199"/>
    </row>
    <row r="239" spans="1:3">
      <c r="A239" s="200" t="s">
        <v>110</v>
      </c>
      <c r="B239" s="198"/>
      <c r="C239" s="199"/>
    </row>
    <row r="240" spans="1:3">
      <c r="A240" s="200" t="s">
        <v>111</v>
      </c>
      <c r="B240" s="198"/>
      <c r="C240" s="199"/>
    </row>
    <row r="241" spans="1:3">
      <c r="A241" s="200" t="s">
        <v>204</v>
      </c>
      <c r="B241" s="198"/>
      <c r="C241" s="199"/>
    </row>
    <row r="242" spans="1:3">
      <c r="A242" s="200" t="s">
        <v>118</v>
      </c>
      <c r="B242" s="198"/>
      <c r="C242" s="199"/>
    </row>
    <row r="243" spans="1:3">
      <c r="A243" s="200" t="s">
        <v>237</v>
      </c>
      <c r="B243" s="198"/>
      <c r="C243" s="199"/>
    </row>
    <row r="244" spans="1:3">
      <c r="A244" s="197" t="s">
        <v>238</v>
      </c>
      <c r="B244" s="198"/>
      <c r="C244" s="199"/>
    </row>
    <row r="245" spans="1:3">
      <c r="A245" s="200" t="s">
        <v>239</v>
      </c>
      <c r="B245" s="198"/>
      <c r="C245" s="199"/>
    </row>
    <row r="246" spans="1:3">
      <c r="A246" s="200" t="s">
        <v>240</v>
      </c>
      <c r="B246" s="198"/>
      <c r="C246" s="199"/>
    </row>
    <row r="247" spans="1:3">
      <c r="A247" s="197" t="s">
        <v>241</v>
      </c>
      <c r="B247" s="198"/>
      <c r="C247" s="199"/>
    </row>
    <row r="248" spans="1:3">
      <c r="A248" s="200" t="s">
        <v>242</v>
      </c>
      <c r="B248" s="198"/>
      <c r="C248" s="199"/>
    </row>
    <row r="249" spans="1:3">
      <c r="A249" s="200" t="s">
        <v>243</v>
      </c>
      <c r="B249" s="198"/>
      <c r="C249" s="199"/>
    </row>
    <row r="250" spans="1:3">
      <c r="A250" s="197" t="s">
        <v>244</v>
      </c>
      <c r="B250" s="198"/>
      <c r="C250" s="199"/>
    </row>
    <row r="251" spans="1:3">
      <c r="A251" s="200" t="s">
        <v>245</v>
      </c>
      <c r="B251" s="198"/>
      <c r="C251" s="199"/>
    </row>
    <row r="252" spans="1:3">
      <c r="A252" s="200" t="s">
        <v>246</v>
      </c>
      <c r="B252" s="198"/>
      <c r="C252" s="199"/>
    </row>
    <row r="253" spans="1:3">
      <c r="A253" s="200" t="s">
        <v>247</v>
      </c>
      <c r="B253" s="198"/>
      <c r="C253" s="199"/>
    </row>
    <row r="254" spans="1:3">
      <c r="A254" s="200" t="s">
        <v>248</v>
      </c>
      <c r="B254" s="198"/>
      <c r="C254" s="199"/>
    </row>
    <row r="255" spans="1:3">
      <c r="A255" s="200" t="s">
        <v>249</v>
      </c>
      <c r="B255" s="198"/>
      <c r="C255" s="199"/>
    </row>
    <row r="256" spans="1:3">
      <c r="A256" s="197" t="s">
        <v>250</v>
      </c>
      <c r="B256" s="198"/>
      <c r="C256" s="199"/>
    </row>
    <row r="257" spans="1:3">
      <c r="A257" s="200" t="s">
        <v>251</v>
      </c>
      <c r="B257" s="198"/>
      <c r="C257" s="199"/>
    </row>
    <row r="258" spans="1:3">
      <c r="A258" s="200" t="s">
        <v>252</v>
      </c>
      <c r="B258" s="198"/>
      <c r="C258" s="199"/>
    </row>
    <row r="259" spans="1:3">
      <c r="A259" s="200" t="s">
        <v>253</v>
      </c>
      <c r="B259" s="198"/>
      <c r="C259" s="199"/>
    </row>
    <row r="260" spans="1:3">
      <c r="A260" s="200" t="s">
        <v>254</v>
      </c>
      <c r="B260" s="198"/>
      <c r="C260" s="199"/>
    </row>
    <row r="261" spans="1:3">
      <c r="A261" s="197" t="s">
        <v>255</v>
      </c>
      <c r="B261" s="198"/>
      <c r="C261" s="199"/>
    </row>
    <row r="262" spans="1:3">
      <c r="A262" s="200" t="s">
        <v>256</v>
      </c>
      <c r="B262" s="198"/>
      <c r="C262" s="199"/>
    </row>
    <row r="263" spans="1:3">
      <c r="A263" s="197" t="s">
        <v>257</v>
      </c>
      <c r="B263" s="198"/>
      <c r="C263" s="199"/>
    </row>
    <row r="264" spans="1:3">
      <c r="A264" s="200" t="s">
        <v>258</v>
      </c>
      <c r="B264" s="198"/>
      <c r="C264" s="199"/>
    </row>
    <row r="265" spans="1:3">
      <c r="A265" s="200" t="s">
        <v>259</v>
      </c>
      <c r="B265" s="198"/>
      <c r="C265" s="199"/>
    </row>
    <row r="266" spans="1:16373">
      <c r="A266" s="200" t="s">
        <v>260</v>
      </c>
      <c r="B266" s="198"/>
      <c r="C266" s="199"/>
      <c r="WUU266" s="204"/>
      <c r="WUV266" s="204"/>
      <c r="WUW266" s="204"/>
      <c r="WUX266" s="204"/>
      <c r="WUY266" s="204"/>
      <c r="WUZ266" s="204"/>
      <c r="WVA266" s="204"/>
      <c r="WVB266" s="204"/>
      <c r="WVC266" s="204"/>
      <c r="WVD266" s="204"/>
      <c r="WVE266" s="204"/>
      <c r="WVF266" s="204"/>
      <c r="WVG266" s="204"/>
      <c r="WVH266" s="204"/>
      <c r="WVI266" s="204"/>
      <c r="WVJ266" s="204"/>
      <c r="WVK266" s="204"/>
      <c r="WVL266" s="204"/>
      <c r="WVM266" s="204"/>
      <c r="WVN266" s="204"/>
      <c r="WVO266" s="204"/>
      <c r="WVP266" s="204"/>
      <c r="WVQ266" s="204"/>
      <c r="WVR266" s="204"/>
      <c r="WVS266" s="204"/>
      <c r="WVT266" s="204"/>
      <c r="WVU266" s="204"/>
      <c r="WVV266" s="204"/>
      <c r="WVW266" s="204"/>
      <c r="WVX266" s="204"/>
      <c r="WVY266" s="204"/>
      <c r="WVZ266" s="204"/>
      <c r="WWA266" s="204"/>
      <c r="WWB266" s="204"/>
      <c r="WWC266" s="204"/>
      <c r="WWD266" s="204"/>
      <c r="WWE266" s="204"/>
      <c r="WWF266" s="204"/>
      <c r="WWG266" s="204"/>
      <c r="WWH266" s="204"/>
      <c r="WWI266" s="204"/>
      <c r="WWJ266" s="204"/>
      <c r="WWK266" s="204"/>
      <c r="WWL266" s="204"/>
      <c r="WWM266" s="204"/>
      <c r="WWN266" s="204"/>
      <c r="WWO266" s="204"/>
      <c r="WWP266" s="204"/>
      <c r="WWQ266" s="204"/>
      <c r="WWR266" s="204"/>
      <c r="WWS266" s="204"/>
      <c r="WWT266" s="204"/>
      <c r="WWU266" s="204"/>
      <c r="WWV266" s="204"/>
      <c r="WWW266" s="204"/>
      <c r="WWX266" s="204"/>
      <c r="WWY266" s="204"/>
      <c r="WWZ266" s="204"/>
      <c r="WXA266" s="204"/>
      <c r="WXB266" s="204"/>
      <c r="WXC266" s="204"/>
      <c r="WXD266" s="204"/>
      <c r="WXE266" s="204"/>
      <c r="WXF266" s="204"/>
      <c r="WXG266" s="204"/>
      <c r="WXH266" s="204"/>
      <c r="WXI266" s="204"/>
      <c r="WXJ266" s="204"/>
      <c r="WXK266" s="204"/>
      <c r="WXL266" s="204"/>
      <c r="WXM266" s="204"/>
      <c r="WXN266" s="204"/>
      <c r="WXO266" s="204"/>
      <c r="WXP266" s="204"/>
      <c r="WXQ266" s="204"/>
      <c r="WXR266" s="204"/>
      <c r="WXS266" s="204"/>
      <c r="WXT266" s="204"/>
      <c r="WXU266" s="204"/>
      <c r="WXV266" s="204"/>
      <c r="WXW266" s="204"/>
      <c r="WXX266" s="204"/>
      <c r="WXY266" s="204"/>
      <c r="WXZ266" s="204"/>
      <c r="WYA266" s="204"/>
      <c r="WYB266" s="204"/>
      <c r="WYC266" s="204"/>
      <c r="WYD266" s="204"/>
      <c r="WYE266" s="204"/>
      <c r="WYF266" s="204"/>
      <c r="WYG266" s="204"/>
      <c r="WYH266" s="204"/>
      <c r="WYI266" s="204"/>
      <c r="WYJ266" s="204"/>
      <c r="WYK266" s="204"/>
      <c r="WYL266" s="204"/>
      <c r="WYM266" s="204"/>
      <c r="WYN266" s="204"/>
      <c r="WYO266" s="204"/>
      <c r="WYP266" s="204"/>
      <c r="WYQ266" s="204"/>
      <c r="WYR266" s="204"/>
      <c r="WYS266" s="204"/>
      <c r="WYT266" s="204"/>
      <c r="WYU266" s="204"/>
      <c r="WYV266" s="204"/>
      <c r="WYW266" s="204"/>
      <c r="WYX266" s="204"/>
      <c r="WYY266" s="204"/>
      <c r="WYZ266" s="204"/>
      <c r="WZA266" s="204"/>
      <c r="WZB266" s="204"/>
      <c r="WZC266" s="204"/>
      <c r="WZD266" s="204"/>
      <c r="WZE266" s="204"/>
      <c r="WZF266" s="204"/>
      <c r="WZG266" s="204"/>
      <c r="WZH266" s="204"/>
      <c r="WZI266" s="204"/>
      <c r="WZJ266" s="204"/>
      <c r="WZK266" s="204"/>
      <c r="WZL266" s="204"/>
      <c r="WZM266" s="204"/>
      <c r="WZN266" s="204"/>
      <c r="WZO266" s="204"/>
      <c r="WZP266" s="204"/>
      <c r="WZQ266" s="204"/>
      <c r="WZR266" s="204"/>
      <c r="WZS266" s="204"/>
      <c r="WZT266" s="204"/>
      <c r="WZU266" s="204"/>
      <c r="WZV266" s="204"/>
      <c r="WZW266" s="204"/>
      <c r="WZX266" s="204"/>
      <c r="WZY266" s="204"/>
      <c r="WZZ266" s="204"/>
      <c r="XAA266" s="204"/>
      <c r="XAB266" s="204"/>
      <c r="XAC266" s="204"/>
      <c r="XAD266" s="204"/>
      <c r="XAE266" s="204"/>
      <c r="XAF266" s="204"/>
      <c r="XAG266" s="204"/>
      <c r="XAH266" s="204"/>
      <c r="XAI266" s="204"/>
      <c r="XAJ266" s="204"/>
      <c r="XAK266" s="204"/>
      <c r="XAL266" s="204"/>
      <c r="XAM266" s="204"/>
      <c r="XAN266" s="204"/>
      <c r="XAO266" s="204"/>
      <c r="XAP266" s="204"/>
      <c r="XAQ266" s="204"/>
      <c r="XAR266" s="204"/>
      <c r="XAS266" s="204"/>
      <c r="XAT266" s="204"/>
      <c r="XAU266" s="204"/>
      <c r="XAV266" s="204"/>
      <c r="XAW266" s="204"/>
      <c r="XAX266" s="204"/>
      <c r="XAY266" s="204"/>
      <c r="XAZ266" s="204"/>
      <c r="XBA266" s="204"/>
      <c r="XBB266" s="204"/>
      <c r="XBC266" s="204"/>
      <c r="XBD266" s="204"/>
      <c r="XBE266" s="204"/>
      <c r="XBF266" s="204"/>
      <c r="XBG266" s="204"/>
      <c r="XBH266" s="204"/>
      <c r="XBI266" s="204"/>
      <c r="XBJ266" s="204"/>
      <c r="XBK266" s="204"/>
      <c r="XBL266" s="204"/>
      <c r="XBM266" s="204"/>
      <c r="XBN266" s="204"/>
      <c r="XBO266" s="204"/>
      <c r="XBP266" s="204"/>
      <c r="XBQ266" s="204"/>
      <c r="XBR266" s="204"/>
      <c r="XBS266" s="204"/>
      <c r="XBT266" s="204"/>
      <c r="XBU266" s="204"/>
      <c r="XBV266" s="204"/>
      <c r="XBW266" s="204"/>
      <c r="XBX266" s="204"/>
      <c r="XBY266" s="204"/>
      <c r="XBZ266" s="204"/>
      <c r="XCA266" s="204"/>
      <c r="XCB266" s="204"/>
      <c r="XCC266" s="204"/>
      <c r="XCD266" s="204"/>
      <c r="XCE266" s="204"/>
      <c r="XCF266" s="204"/>
      <c r="XCG266" s="204"/>
      <c r="XCH266" s="204"/>
      <c r="XCI266" s="204"/>
      <c r="XCJ266" s="204"/>
      <c r="XCK266" s="204"/>
      <c r="XCL266" s="204"/>
      <c r="XCM266" s="204"/>
      <c r="XCN266" s="204"/>
      <c r="XCO266" s="204"/>
      <c r="XCP266" s="204"/>
      <c r="XCQ266" s="204"/>
      <c r="XCR266" s="204"/>
      <c r="XCS266" s="204"/>
      <c r="XCT266" s="204"/>
      <c r="XCU266" s="204"/>
      <c r="XCV266" s="204"/>
      <c r="XCW266" s="204"/>
      <c r="XCX266" s="204"/>
      <c r="XCY266" s="204"/>
      <c r="XCZ266" s="204"/>
      <c r="XDA266" s="204"/>
      <c r="XDB266" s="204"/>
      <c r="XDC266" s="204"/>
      <c r="XDD266" s="204"/>
      <c r="XDE266" s="204"/>
      <c r="XDF266" s="204"/>
      <c r="XDG266" s="204"/>
      <c r="XDH266" s="204"/>
      <c r="XDI266" s="204"/>
      <c r="XDJ266" s="204"/>
      <c r="XDK266" s="204"/>
      <c r="XDL266" s="204"/>
      <c r="XDM266" s="204"/>
      <c r="XDN266" s="204"/>
      <c r="XDO266" s="204"/>
      <c r="XDP266" s="204"/>
      <c r="XDQ266" s="204"/>
      <c r="XDR266" s="204"/>
      <c r="XDS266" s="204"/>
      <c r="XDT266" s="204"/>
      <c r="XDU266" s="204"/>
      <c r="XDV266" s="204"/>
      <c r="XDW266" s="204"/>
      <c r="XDX266" s="204"/>
      <c r="XDY266" s="204"/>
      <c r="XDZ266" s="204"/>
      <c r="XEA266" s="204"/>
      <c r="XEB266" s="204"/>
      <c r="XEC266" s="204"/>
      <c r="XED266" s="204"/>
      <c r="XEE266" s="204"/>
      <c r="XEF266" s="204"/>
      <c r="XEG266" s="204"/>
      <c r="XEH266" s="204"/>
      <c r="XEI266" s="204"/>
      <c r="XEJ266" s="204"/>
      <c r="XEK266" s="204"/>
      <c r="XEL266" s="204"/>
      <c r="XEM266" s="204"/>
      <c r="XEN266" s="204"/>
      <c r="XEO266" s="204"/>
      <c r="XEP266" s="204"/>
      <c r="XEQ266" s="204"/>
      <c r="XER266" s="204"/>
      <c r="XES266" s="204"/>
    </row>
    <row r="267" spans="1:16373">
      <c r="A267" s="200" t="s">
        <v>261</v>
      </c>
      <c r="B267" s="198"/>
      <c r="C267" s="199"/>
      <c r="WUU267" s="204"/>
      <c r="WUV267" s="204"/>
      <c r="WUW267" s="204"/>
      <c r="WUX267" s="204"/>
      <c r="WUY267" s="204"/>
      <c r="WUZ267" s="204"/>
      <c r="WVA267" s="204"/>
      <c r="WVB267" s="204"/>
      <c r="WVC267" s="204"/>
      <c r="WVD267" s="204"/>
      <c r="WVE267" s="204"/>
      <c r="WVF267" s="204"/>
      <c r="WVG267" s="204"/>
      <c r="WVH267" s="204"/>
      <c r="WVI267" s="204"/>
      <c r="WVJ267" s="204"/>
      <c r="WVK267" s="204"/>
      <c r="WVL267" s="204"/>
      <c r="WVM267" s="204"/>
      <c r="WVN267" s="204"/>
      <c r="WVO267" s="204"/>
      <c r="WVP267" s="204"/>
      <c r="WVQ267" s="204"/>
      <c r="WVR267" s="204"/>
      <c r="WVS267" s="204"/>
      <c r="WVT267" s="204"/>
      <c r="WVU267" s="204"/>
      <c r="WVV267" s="204"/>
      <c r="WVW267" s="204"/>
      <c r="WVX267" s="204"/>
      <c r="WVY267" s="204"/>
      <c r="WVZ267" s="204"/>
      <c r="WWA267" s="204"/>
      <c r="WWB267" s="204"/>
      <c r="WWC267" s="204"/>
      <c r="WWD267" s="204"/>
      <c r="WWE267" s="204"/>
      <c r="WWF267" s="204"/>
      <c r="WWG267" s="204"/>
      <c r="WWH267" s="204"/>
      <c r="WWI267" s="204"/>
      <c r="WWJ267" s="204"/>
      <c r="WWK267" s="204"/>
      <c r="WWL267" s="204"/>
      <c r="WWM267" s="204"/>
      <c r="WWN267" s="204"/>
      <c r="WWO267" s="204"/>
      <c r="WWP267" s="204"/>
      <c r="WWQ267" s="204"/>
      <c r="WWR267" s="204"/>
      <c r="WWS267" s="204"/>
      <c r="WWT267" s="204"/>
      <c r="WWU267" s="204"/>
      <c r="WWV267" s="204"/>
      <c r="WWW267" s="204"/>
      <c r="WWX267" s="204"/>
      <c r="WWY267" s="204"/>
      <c r="WWZ267" s="204"/>
      <c r="WXA267" s="204"/>
      <c r="WXB267" s="204"/>
      <c r="WXC267" s="204"/>
      <c r="WXD267" s="204"/>
      <c r="WXE267" s="204"/>
      <c r="WXF267" s="204"/>
      <c r="WXG267" s="204"/>
      <c r="WXH267" s="204"/>
      <c r="WXI267" s="204"/>
      <c r="WXJ267" s="204"/>
      <c r="WXK267" s="204"/>
      <c r="WXL267" s="204"/>
      <c r="WXM267" s="204"/>
      <c r="WXN267" s="204"/>
      <c r="WXO267" s="204"/>
      <c r="WXP267" s="204"/>
      <c r="WXQ267" s="204"/>
      <c r="WXR267" s="204"/>
      <c r="WXS267" s="204"/>
      <c r="WXT267" s="204"/>
      <c r="WXU267" s="204"/>
      <c r="WXV267" s="204"/>
      <c r="WXW267" s="204"/>
      <c r="WXX267" s="204"/>
      <c r="WXY267" s="204"/>
      <c r="WXZ267" s="204"/>
      <c r="WYA267" s="204"/>
      <c r="WYB267" s="204"/>
      <c r="WYC267" s="204"/>
      <c r="WYD267" s="204"/>
      <c r="WYE267" s="204"/>
      <c r="WYF267" s="204"/>
      <c r="WYG267" s="204"/>
      <c r="WYH267" s="204"/>
      <c r="WYI267" s="204"/>
      <c r="WYJ267" s="204"/>
      <c r="WYK267" s="204"/>
      <c r="WYL267" s="204"/>
      <c r="WYM267" s="204"/>
      <c r="WYN267" s="204"/>
      <c r="WYO267" s="204"/>
      <c r="WYP267" s="204"/>
      <c r="WYQ267" s="204"/>
      <c r="WYR267" s="204"/>
      <c r="WYS267" s="204"/>
      <c r="WYT267" s="204"/>
      <c r="WYU267" s="204"/>
      <c r="WYV267" s="204"/>
      <c r="WYW267" s="204"/>
      <c r="WYX267" s="204"/>
      <c r="WYY267" s="204"/>
      <c r="WYZ267" s="204"/>
      <c r="WZA267" s="204"/>
      <c r="WZB267" s="204"/>
      <c r="WZC267" s="204"/>
      <c r="WZD267" s="204"/>
      <c r="WZE267" s="204"/>
      <c r="WZF267" s="204"/>
      <c r="WZG267" s="204"/>
      <c r="WZH267" s="204"/>
      <c r="WZI267" s="204"/>
      <c r="WZJ267" s="204"/>
      <c r="WZK267" s="204"/>
      <c r="WZL267" s="204"/>
      <c r="WZM267" s="204"/>
      <c r="WZN267" s="204"/>
      <c r="WZO267" s="204"/>
      <c r="WZP267" s="204"/>
      <c r="WZQ267" s="204"/>
      <c r="WZR267" s="204"/>
      <c r="WZS267" s="204"/>
      <c r="WZT267" s="204"/>
      <c r="WZU267" s="204"/>
      <c r="WZV267" s="204"/>
      <c r="WZW267" s="204"/>
      <c r="WZX267" s="204"/>
      <c r="WZY267" s="204"/>
      <c r="WZZ267" s="204"/>
      <c r="XAA267" s="204"/>
      <c r="XAB267" s="204"/>
      <c r="XAC267" s="204"/>
      <c r="XAD267" s="204"/>
      <c r="XAE267" s="204"/>
      <c r="XAF267" s="204"/>
      <c r="XAG267" s="204"/>
      <c r="XAH267" s="204"/>
      <c r="XAI267" s="204"/>
      <c r="XAJ267" s="204"/>
      <c r="XAK267" s="204"/>
      <c r="XAL267" s="204"/>
      <c r="XAM267" s="204"/>
      <c r="XAN267" s="204"/>
      <c r="XAO267" s="204"/>
      <c r="XAP267" s="204"/>
      <c r="XAQ267" s="204"/>
      <c r="XAR267" s="204"/>
      <c r="XAS267" s="204"/>
      <c r="XAT267" s="204"/>
      <c r="XAU267" s="204"/>
      <c r="XAV267" s="204"/>
      <c r="XAW267" s="204"/>
      <c r="XAX267" s="204"/>
      <c r="XAY267" s="204"/>
      <c r="XAZ267" s="204"/>
      <c r="XBA267" s="204"/>
      <c r="XBB267" s="204"/>
      <c r="XBC267" s="204"/>
      <c r="XBD267" s="204"/>
      <c r="XBE267" s="204"/>
      <c r="XBF267" s="204"/>
      <c r="XBG267" s="204"/>
      <c r="XBH267" s="204"/>
      <c r="XBI267" s="204"/>
      <c r="XBJ267" s="204"/>
      <c r="XBK267" s="204"/>
      <c r="XBL267" s="204"/>
      <c r="XBM267" s="204"/>
      <c r="XBN267" s="204"/>
      <c r="XBO267" s="204"/>
      <c r="XBP267" s="204"/>
      <c r="XBQ267" s="204"/>
      <c r="XBR267" s="204"/>
      <c r="XBS267" s="204"/>
      <c r="XBT267" s="204"/>
      <c r="XBU267" s="204"/>
      <c r="XBV267" s="204"/>
      <c r="XBW267" s="204"/>
      <c r="XBX267" s="204"/>
      <c r="XBY267" s="204"/>
      <c r="XBZ267" s="204"/>
      <c r="XCA267" s="204"/>
      <c r="XCB267" s="204"/>
      <c r="XCC267" s="204"/>
      <c r="XCD267" s="204"/>
      <c r="XCE267" s="204"/>
      <c r="XCF267" s="204"/>
      <c r="XCG267" s="204"/>
      <c r="XCH267" s="204"/>
      <c r="XCI267" s="204"/>
      <c r="XCJ267" s="204"/>
      <c r="XCK267" s="204"/>
      <c r="XCL267" s="204"/>
      <c r="XCM267" s="204"/>
      <c r="XCN267" s="204"/>
      <c r="XCO267" s="204"/>
      <c r="XCP267" s="204"/>
      <c r="XCQ267" s="204"/>
      <c r="XCR267" s="204"/>
      <c r="XCS267" s="204"/>
      <c r="XCT267" s="204"/>
      <c r="XCU267" s="204"/>
      <c r="XCV267" s="204"/>
      <c r="XCW267" s="204"/>
      <c r="XCX267" s="204"/>
      <c r="XCY267" s="204"/>
      <c r="XCZ267" s="204"/>
      <c r="XDA267" s="204"/>
      <c r="XDB267" s="204"/>
      <c r="XDC267" s="204"/>
      <c r="XDD267" s="204"/>
      <c r="XDE267" s="204"/>
      <c r="XDF267" s="204"/>
      <c r="XDG267" s="204"/>
      <c r="XDH267" s="204"/>
      <c r="XDI267" s="204"/>
      <c r="XDJ267" s="204"/>
      <c r="XDK267" s="204"/>
      <c r="XDL267" s="204"/>
      <c r="XDM267" s="204"/>
      <c r="XDN267" s="204"/>
      <c r="XDO267" s="204"/>
      <c r="XDP267" s="204"/>
      <c r="XDQ267" s="204"/>
      <c r="XDR267" s="204"/>
      <c r="XDS267" s="204"/>
      <c r="XDT267" s="204"/>
      <c r="XDU267" s="204"/>
      <c r="XDV267" s="204"/>
      <c r="XDW267" s="204"/>
      <c r="XDX267" s="204"/>
      <c r="XDY267" s="204"/>
      <c r="XDZ267" s="204"/>
      <c r="XEA267" s="204"/>
      <c r="XEB267" s="204"/>
      <c r="XEC267" s="204"/>
      <c r="XED267" s="204"/>
      <c r="XEE267" s="204"/>
      <c r="XEF267" s="204"/>
      <c r="XEG267" s="204"/>
      <c r="XEH267" s="204"/>
      <c r="XEI267" s="204"/>
      <c r="XEJ267" s="204"/>
      <c r="XEK267" s="204"/>
      <c r="XEL267" s="204"/>
      <c r="XEM267" s="204"/>
      <c r="XEN267" s="204"/>
      <c r="XEO267" s="204"/>
      <c r="XEP267" s="204"/>
      <c r="XEQ267" s="204"/>
      <c r="XER267" s="204"/>
      <c r="XES267" s="204"/>
    </row>
    <row r="268" spans="1:16373">
      <c r="A268" s="197" t="s">
        <v>262</v>
      </c>
      <c r="B268" s="198"/>
      <c r="C268" s="199"/>
      <c r="WUU268" s="204"/>
      <c r="WUV268" s="204"/>
      <c r="WUW268" s="204"/>
      <c r="WUX268" s="204"/>
      <c r="WUY268" s="204"/>
      <c r="WUZ268" s="204"/>
      <c r="WVA268" s="204"/>
      <c r="WVB268" s="204"/>
      <c r="WVC268" s="204"/>
      <c r="WVD268" s="204"/>
      <c r="WVE268" s="204"/>
      <c r="WVF268" s="204"/>
      <c r="WVG268" s="204"/>
      <c r="WVH268" s="204"/>
      <c r="WVI268" s="204"/>
      <c r="WVJ268" s="204"/>
      <c r="WVK268" s="204"/>
      <c r="WVL268" s="204"/>
      <c r="WVM268" s="204"/>
      <c r="WVN268" s="204"/>
      <c r="WVO268" s="204"/>
      <c r="WVP268" s="204"/>
      <c r="WVQ268" s="204"/>
      <c r="WVR268" s="204"/>
      <c r="WVS268" s="204"/>
      <c r="WVT268" s="204"/>
      <c r="WVU268" s="204"/>
      <c r="WVV268" s="204"/>
      <c r="WVW268" s="204"/>
      <c r="WVX268" s="204"/>
      <c r="WVY268" s="204"/>
      <c r="WVZ268" s="204"/>
      <c r="WWA268" s="204"/>
      <c r="WWB268" s="204"/>
      <c r="WWC268" s="204"/>
      <c r="WWD268" s="204"/>
      <c r="WWE268" s="204"/>
      <c r="WWF268" s="204"/>
      <c r="WWG268" s="204"/>
      <c r="WWH268" s="204"/>
      <c r="WWI268" s="204"/>
      <c r="WWJ268" s="204"/>
      <c r="WWK268" s="204"/>
      <c r="WWL268" s="204"/>
      <c r="WWM268" s="204"/>
      <c r="WWN268" s="204"/>
      <c r="WWO268" s="204"/>
      <c r="WWP268" s="204"/>
      <c r="WWQ268" s="204"/>
      <c r="WWR268" s="204"/>
      <c r="WWS268" s="204"/>
      <c r="WWT268" s="204"/>
      <c r="WWU268" s="204"/>
      <c r="WWV268" s="204"/>
      <c r="WWW268" s="204"/>
      <c r="WWX268" s="204"/>
      <c r="WWY268" s="204"/>
      <c r="WWZ268" s="204"/>
      <c r="WXA268" s="204"/>
      <c r="WXB268" s="204"/>
      <c r="WXC268" s="204"/>
      <c r="WXD268" s="204"/>
      <c r="WXE268" s="204"/>
      <c r="WXF268" s="204"/>
      <c r="WXG268" s="204"/>
      <c r="WXH268" s="204"/>
      <c r="WXI268" s="204"/>
      <c r="WXJ268" s="204"/>
      <c r="WXK268" s="204"/>
      <c r="WXL268" s="204"/>
      <c r="WXM268" s="204"/>
      <c r="WXN268" s="204"/>
      <c r="WXO268" s="204"/>
      <c r="WXP268" s="204"/>
      <c r="WXQ268" s="204"/>
      <c r="WXR268" s="204"/>
      <c r="WXS268" s="204"/>
      <c r="WXT268" s="204"/>
      <c r="WXU268" s="204"/>
      <c r="WXV268" s="204"/>
      <c r="WXW268" s="204"/>
      <c r="WXX268" s="204"/>
      <c r="WXY268" s="204"/>
      <c r="WXZ268" s="204"/>
      <c r="WYA268" s="204"/>
      <c r="WYB268" s="204"/>
      <c r="WYC268" s="204"/>
      <c r="WYD268" s="204"/>
      <c r="WYE268" s="204"/>
      <c r="WYF268" s="204"/>
      <c r="WYG268" s="204"/>
      <c r="WYH268" s="204"/>
      <c r="WYI268" s="204"/>
      <c r="WYJ268" s="204"/>
      <c r="WYK268" s="204"/>
      <c r="WYL268" s="204"/>
      <c r="WYM268" s="204"/>
      <c r="WYN268" s="204"/>
      <c r="WYO268" s="204"/>
      <c r="WYP268" s="204"/>
      <c r="WYQ268" s="204"/>
      <c r="WYR268" s="204"/>
      <c r="WYS268" s="204"/>
      <c r="WYT268" s="204"/>
      <c r="WYU268" s="204"/>
      <c r="WYV268" s="204"/>
      <c r="WYW268" s="204"/>
      <c r="WYX268" s="204"/>
      <c r="WYY268" s="204"/>
      <c r="WYZ268" s="204"/>
      <c r="WZA268" s="204"/>
      <c r="WZB268" s="204"/>
      <c r="WZC268" s="204"/>
      <c r="WZD268" s="204"/>
      <c r="WZE268" s="204"/>
      <c r="WZF268" s="204"/>
      <c r="WZG268" s="204"/>
      <c r="WZH268" s="204"/>
      <c r="WZI268" s="204"/>
      <c r="WZJ268" s="204"/>
      <c r="WZK268" s="204"/>
      <c r="WZL268" s="204"/>
      <c r="WZM268" s="204"/>
      <c r="WZN268" s="204"/>
      <c r="WZO268" s="204"/>
      <c r="WZP268" s="204"/>
      <c r="WZQ268" s="204"/>
      <c r="WZR268" s="204"/>
      <c r="WZS268" s="204"/>
      <c r="WZT268" s="204"/>
      <c r="WZU268" s="204"/>
      <c r="WZV268" s="204"/>
      <c r="WZW268" s="204"/>
      <c r="WZX268" s="204"/>
      <c r="WZY268" s="204"/>
      <c r="WZZ268" s="204"/>
      <c r="XAA268" s="204"/>
      <c r="XAB268" s="204"/>
      <c r="XAC268" s="204"/>
      <c r="XAD268" s="204"/>
      <c r="XAE268" s="204"/>
      <c r="XAF268" s="204"/>
      <c r="XAG268" s="204"/>
      <c r="XAH268" s="204"/>
      <c r="XAI268" s="204"/>
      <c r="XAJ268" s="204"/>
      <c r="XAK268" s="204"/>
      <c r="XAL268" s="204"/>
      <c r="XAM268" s="204"/>
      <c r="XAN268" s="204"/>
      <c r="XAO268" s="204"/>
      <c r="XAP268" s="204"/>
      <c r="XAQ268" s="204"/>
      <c r="XAR268" s="204"/>
      <c r="XAS268" s="204"/>
      <c r="XAT268" s="204"/>
      <c r="XAU268" s="204"/>
      <c r="XAV268" s="204"/>
      <c r="XAW268" s="204"/>
      <c r="XAX268" s="204"/>
      <c r="XAY268" s="204"/>
      <c r="XAZ268" s="204"/>
      <c r="XBA268" s="204"/>
      <c r="XBB268" s="204"/>
      <c r="XBC268" s="204"/>
      <c r="XBD268" s="204"/>
      <c r="XBE268" s="204"/>
      <c r="XBF268" s="204"/>
      <c r="XBG268" s="204"/>
      <c r="XBH268" s="204"/>
      <c r="XBI268" s="204"/>
      <c r="XBJ268" s="204"/>
      <c r="XBK268" s="204"/>
      <c r="XBL268" s="204"/>
      <c r="XBM268" s="204"/>
      <c r="XBN268" s="204"/>
      <c r="XBO268" s="204"/>
      <c r="XBP268" s="204"/>
      <c r="XBQ268" s="204"/>
      <c r="XBR268" s="204"/>
      <c r="XBS268" s="204"/>
      <c r="XBT268" s="204"/>
      <c r="XBU268" s="204"/>
      <c r="XBV268" s="204"/>
      <c r="XBW268" s="204"/>
      <c r="XBX268" s="204"/>
      <c r="XBY268" s="204"/>
      <c r="XBZ268" s="204"/>
      <c r="XCA268" s="204"/>
      <c r="XCB268" s="204"/>
      <c r="XCC268" s="204"/>
      <c r="XCD268" s="204"/>
      <c r="XCE268" s="204"/>
      <c r="XCF268" s="204"/>
      <c r="XCG268" s="204"/>
      <c r="XCH268" s="204"/>
      <c r="XCI268" s="204"/>
      <c r="XCJ268" s="204"/>
      <c r="XCK268" s="204"/>
      <c r="XCL268" s="204"/>
      <c r="XCM268" s="204"/>
      <c r="XCN268" s="204"/>
      <c r="XCO268" s="204"/>
      <c r="XCP268" s="204"/>
      <c r="XCQ268" s="204"/>
      <c r="XCR268" s="204"/>
      <c r="XCS268" s="204"/>
      <c r="XCT268" s="204"/>
      <c r="XCU268" s="204"/>
      <c r="XCV268" s="204"/>
      <c r="XCW268" s="204"/>
      <c r="XCX268" s="204"/>
      <c r="XCY268" s="204"/>
      <c r="XCZ268" s="204"/>
      <c r="XDA268" s="204"/>
      <c r="XDB268" s="204"/>
      <c r="XDC268" s="204"/>
      <c r="XDD268" s="204"/>
      <c r="XDE268" s="204"/>
      <c r="XDF268" s="204"/>
      <c r="XDG268" s="204"/>
      <c r="XDH268" s="204"/>
      <c r="XDI268" s="204"/>
      <c r="XDJ268" s="204"/>
      <c r="XDK268" s="204"/>
      <c r="XDL268" s="204"/>
      <c r="XDM268" s="204"/>
      <c r="XDN268" s="204"/>
      <c r="XDO268" s="204"/>
      <c r="XDP268" s="204"/>
      <c r="XDQ268" s="204"/>
      <c r="XDR268" s="204"/>
      <c r="XDS268" s="204"/>
      <c r="XDT268" s="204"/>
      <c r="XDU268" s="204"/>
      <c r="XDV268" s="204"/>
      <c r="XDW268" s="204"/>
      <c r="XDX268" s="204"/>
      <c r="XDY268" s="204"/>
      <c r="XDZ268" s="204"/>
      <c r="XEA268" s="204"/>
      <c r="XEB268" s="204"/>
      <c r="XEC268" s="204"/>
      <c r="XED268" s="204"/>
      <c r="XEE268" s="204"/>
      <c r="XEF268" s="204"/>
      <c r="XEG268" s="204"/>
      <c r="XEH268" s="204"/>
      <c r="XEI268" s="204"/>
      <c r="XEJ268" s="204"/>
      <c r="XEK268" s="204"/>
      <c r="XEL268" s="204"/>
      <c r="XEM268" s="204"/>
      <c r="XEN268" s="204"/>
      <c r="XEO268" s="204"/>
      <c r="XEP268" s="204"/>
      <c r="XEQ268" s="204"/>
      <c r="XER268" s="204"/>
      <c r="XES268" s="204"/>
    </row>
    <row r="269" spans="1:16373">
      <c r="A269" s="200" t="s">
        <v>109</v>
      </c>
      <c r="B269" s="198"/>
      <c r="C269" s="199"/>
      <c r="WKY269" s="204"/>
      <c r="WKZ269" s="204"/>
      <c r="WLA269" s="204"/>
      <c r="WLB269" s="204"/>
      <c r="WLC269" s="204"/>
      <c r="WLD269" s="204"/>
      <c r="WLE269" s="204"/>
      <c r="WLF269" s="204"/>
      <c r="WLG269" s="204"/>
      <c r="WLH269" s="204"/>
      <c r="WLI269" s="204"/>
      <c r="WLJ269" s="204"/>
      <c r="WLK269" s="204"/>
      <c r="WLL269" s="204"/>
      <c r="WLM269" s="204"/>
      <c r="WLN269" s="204"/>
      <c r="WLO269" s="204"/>
      <c r="WLP269" s="204"/>
      <c r="WLQ269" s="204"/>
      <c r="WLR269" s="204"/>
      <c r="WLS269" s="204"/>
      <c r="WLT269" s="204"/>
      <c r="WLU269" s="204"/>
      <c r="WLV269" s="204"/>
      <c r="WLW269" s="204"/>
      <c r="WLX269" s="204"/>
      <c r="WLY269" s="204"/>
      <c r="WLZ269" s="204"/>
      <c r="WMA269" s="204"/>
      <c r="WMB269" s="204"/>
      <c r="WMC269" s="204"/>
      <c r="WMD269" s="204"/>
      <c r="WME269" s="204"/>
      <c r="WMF269" s="204"/>
      <c r="WMG269" s="204"/>
      <c r="WMH269" s="204"/>
      <c r="WMI269" s="204"/>
      <c r="WMJ269" s="204"/>
      <c r="WMK269" s="204"/>
      <c r="WML269" s="204"/>
      <c r="WMM269" s="204"/>
      <c r="WMN269" s="204"/>
      <c r="WMO269" s="204"/>
      <c r="WMP269" s="204"/>
      <c r="WMQ269" s="204"/>
      <c r="WMR269" s="204"/>
      <c r="WMS269" s="204"/>
      <c r="WMT269" s="204"/>
      <c r="WMU269" s="204"/>
      <c r="WMV269" s="204"/>
      <c r="WMW269" s="204"/>
      <c r="WMX269" s="204"/>
      <c r="WMY269" s="204"/>
      <c r="WMZ269" s="204"/>
      <c r="WNA269" s="204"/>
      <c r="WNB269" s="204"/>
      <c r="WNC269" s="204"/>
      <c r="WND269" s="204"/>
      <c r="WNE269" s="204"/>
      <c r="WNF269" s="204"/>
      <c r="WNG269" s="204"/>
      <c r="WNH269" s="204"/>
      <c r="WNI269" s="204"/>
      <c r="WNJ269" s="204"/>
      <c r="WNK269" s="204"/>
      <c r="WNL269" s="204"/>
      <c r="WNM269" s="204"/>
      <c r="WNN269" s="204"/>
      <c r="WNO269" s="204"/>
      <c r="WNP269" s="204"/>
      <c r="WNQ269" s="204"/>
      <c r="WNR269" s="204"/>
      <c r="WNS269" s="204"/>
      <c r="WNT269" s="204"/>
      <c r="WNU269" s="204"/>
      <c r="WNV269" s="204"/>
      <c r="WNW269" s="204"/>
      <c r="WNX269" s="204"/>
      <c r="WNY269" s="204"/>
      <c r="WNZ269" s="204"/>
      <c r="WOA269" s="204"/>
      <c r="WOB269" s="204"/>
      <c r="WOC269" s="204"/>
      <c r="WOD269" s="204"/>
      <c r="WOE269" s="204"/>
      <c r="WOF269" s="204"/>
      <c r="WOG269" s="204"/>
      <c r="WOH269" s="204"/>
      <c r="WOI269" s="204"/>
      <c r="WOJ269" s="204"/>
      <c r="WOK269" s="204"/>
      <c r="WOL269" s="204"/>
      <c r="WOM269" s="204"/>
      <c r="WON269" s="204"/>
      <c r="WOO269" s="204"/>
      <c r="WOP269" s="204"/>
      <c r="WOQ269" s="204"/>
      <c r="WOR269" s="204"/>
      <c r="WOS269" s="204"/>
      <c r="WOT269" s="204"/>
      <c r="WOU269" s="204"/>
      <c r="WOV269" s="204"/>
      <c r="WOW269" s="204"/>
      <c r="WOX269" s="204"/>
      <c r="WOY269" s="204"/>
      <c r="WOZ269" s="204"/>
      <c r="WPA269" s="204"/>
      <c r="WPB269" s="204"/>
      <c r="WPC269" s="204"/>
      <c r="WPD269" s="204"/>
      <c r="WPE269" s="204"/>
      <c r="WPF269" s="204"/>
      <c r="WPG269" s="204"/>
      <c r="WPH269" s="204"/>
      <c r="WPI269" s="204"/>
      <c r="WPJ269" s="204"/>
      <c r="WPK269" s="204"/>
      <c r="WPL269" s="204"/>
      <c r="WPM269" s="204"/>
      <c r="WPN269" s="204"/>
      <c r="WPO269" s="204"/>
      <c r="WPP269" s="204"/>
      <c r="WPQ269" s="204"/>
      <c r="WPR269" s="204"/>
      <c r="WPS269" s="204"/>
      <c r="WPT269" s="204"/>
      <c r="WPU269" s="204"/>
      <c r="WPV269" s="204"/>
      <c r="WPW269" s="204"/>
      <c r="WPX269" s="204"/>
      <c r="WPY269" s="204"/>
      <c r="WPZ269" s="204"/>
      <c r="WQA269" s="204"/>
      <c r="WQB269" s="204"/>
      <c r="WQC269" s="204"/>
      <c r="WQD269" s="204"/>
      <c r="WQE269" s="204"/>
      <c r="WQF269" s="204"/>
      <c r="WQG269" s="204"/>
      <c r="WQH269" s="204"/>
      <c r="WQI269" s="204"/>
      <c r="WQJ269" s="204"/>
      <c r="WQK269" s="204"/>
      <c r="WQL269" s="204"/>
      <c r="WQM269" s="204"/>
      <c r="WQN269" s="204"/>
      <c r="WQO269" s="204"/>
      <c r="WQP269" s="204"/>
      <c r="WQQ269" s="204"/>
      <c r="WQR269" s="204"/>
      <c r="WQS269" s="204"/>
      <c r="WQT269" s="204"/>
      <c r="WQU269" s="204"/>
      <c r="WQV269" s="204"/>
      <c r="WQW269" s="204"/>
      <c r="WQX269" s="204"/>
      <c r="WQY269" s="204"/>
      <c r="WQZ269" s="204"/>
      <c r="WRA269" s="204"/>
      <c r="WRB269" s="204"/>
      <c r="WRC269" s="204"/>
      <c r="WRD269" s="204"/>
      <c r="WRE269" s="204"/>
      <c r="WRF269" s="204"/>
      <c r="WRG269" s="204"/>
      <c r="WRH269" s="204"/>
      <c r="WRI269" s="204"/>
      <c r="WRJ269" s="204"/>
      <c r="WRK269" s="204"/>
      <c r="WRL269" s="204"/>
      <c r="WRM269" s="204"/>
      <c r="WRN269" s="204"/>
      <c r="WRO269" s="204"/>
      <c r="WRP269" s="204"/>
      <c r="WRQ269" s="204"/>
      <c r="WRR269" s="204"/>
      <c r="WRS269" s="204"/>
      <c r="WRT269" s="204"/>
      <c r="WRU269" s="204"/>
      <c r="WRV269" s="204"/>
      <c r="WRW269" s="204"/>
      <c r="WRX269" s="204"/>
      <c r="WRY269" s="204"/>
      <c r="WRZ269" s="204"/>
      <c r="WSA269" s="204"/>
      <c r="WSB269" s="204"/>
      <c r="WSC269" s="204"/>
      <c r="WSD269" s="204"/>
      <c r="WSE269" s="204"/>
      <c r="WSF269" s="204"/>
      <c r="WSG269" s="204"/>
      <c r="WSH269" s="204"/>
      <c r="WSI269" s="204"/>
      <c r="WSJ269" s="204"/>
      <c r="WSK269" s="204"/>
      <c r="WSL269" s="204"/>
      <c r="WSM269" s="204"/>
      <c r="WSN269" s="204"/>
      <c r="WSO269" s="204"/>
      <c r="WSP269" s="204"/>
      <c r="WSQ269" s="204"/>
      <c r="WSR269" s="204"/>
      <c r="WSS269" s="204"/>
      <c r="WST269" s="204"/>
      <c r="WSU269" s="204"/>
      <c r="WSV269" s="204"/>
      <c r="WSW269" s="204"/>
      <c r="WSX269" s="204"/>
      <c r="WSY269" s="204"/>
      <c r="WSZ269" s="204"/>
      <c r="WTA269" s="204"/>
      <c r="WTB269" s="204"/>
      <c r="WTC269" s="204"/>
      <c r="WTD269" s="204"/>
      <c r="WTE269" s="204"/>
      <c r="WTF269" s="204"/>
      <c r="WTG269" s="204"/>
      <c r="WTH269" s="204"/>
      <c r="WTI269" s="204"/>
      <c r="WTJ269" s="204"/>
      <c r="WTK269" s="204"/>
      <c r="WTL269" s="204"/>
      <c r="WTM269" s="204"/>
      <c r="WTN269" s="204"/>
      <c r="WTO269" s="204"/>
      <c r="WTP269" s="204"/>
      <c r="WTQ269" s="204"/>
      <c r="WTR269" s="204"/>
      <c r="WTS269" s="204"/>
      <c r="WTT269" s="204"/>
      <c r="WTU269" s="204"/>
      <c r="WTV269" s="204"/>
      <c r="WTW269" s="204"/>
      <c r="WTX269" s="204"/>
      <c r="WTY269" s="204"/>
      <c r="WTZ269" s="204"/>
      <c r="WUA269" s="204"/>
      <c r="WUB269" s="204"/>
      <c r="WUC269" s="204"/>
      <c r="WUD269" s="204"/>
      <c r="WUE269" s="204"/>
      <c r="WUF269" s="204"/>
      <c r="WUG269" s="204"/>
      <c r="WUH269" s="204"/>
      <c r="WUI269" s="204"/>
      <c r="WUJ269" s="204"/>
      <c r="WUK269" s="204"/>
      <c r="WUL269" s="204"/>
      <c r="WUM269" s="204"/>
      <c r="WUN269" s="204"/>
      <c r="WUO269" s="204"/>
      <c r="WUP269" s="204"/>
      <c r="WUQ269" s="204"/>
      <c r="WUR269" s="204"/>
      <c r="WUS269" s="204"/>
      <c r="WUT269" s="204"/>
      <c r="WUU269" s="204"/>
      <c r="WUV269" s="204"/>
      <c r="WUW269" s="204"/>
      <c r="WUX269" s="204"/>
      <c r="WUY269" s="204"/>
      <c r="WUZ269" s="204"/>
      <c r="WVA269" s="204"/>
      <c r="WVB269" s="204"/>
      <c r="WVC269" s="204"/>
      <c r="WVD269" s="204"/>
      <c r="WVE269" s="204"/>
      <c r="WVF269" s="204"/>
      <c r="WVG269" s="204"/>
      <c r="WVH269" s="204"/>
      <c r="WVI269" s="204"/>
      <c r="WVJ269" s="204"/>
      <c r="WVK269" s="204"/>
      <c r="WVL269" s="204"/>
      <c r="WVM269" s="204"/>
      <c r="WVN269" s="204"/>
      <c r="WVO269" s="204"/>
      <c r="WVP269" s="204"/>
      <c r="WVQ269" s="204"/>
      <c r="WVR269" s="204"/>
      <c r="WVS269" s="204"/>
      <c r="WVT269" s="204"/>
      <c r="WVU269" s="204"/>
      <c r="WVV269" s="204"/>
      <c r="WVW269" s="204"/>
      <c r="WVX269" s="204"/>
      <c r="WVY269" s="204"/>
      <c r="WVZ269" s="204"/>
      <c r="WWA269" s="204"/>
      <c r="WWB269" s="204"/>
      <c r="WWC269" s="204"/>
      <c r="WWD269" s="204"/>
      <c r="WWE269" s="204"/>
      <c r="WWF269" s="204"/>
      <c r="WWG269" s="204"/>
      <c r="WWH269" s="204"/>
      <c r="WWI269" s="204"/>
      <c r="WWJ269" s="204"/>
      <c r="WWK269" s="204"/>
      <c r="WWL269" s="204"/>
      <c r="WWM269" s="204"/>
      <c r="WWN269" s="204"/>
      <c r="WWO269" s="204"/>
      <c r="WWP269" s="204"/>
      <c r="WWQ269" s="204"/>
      <c r="WWR269" s="204"/>
      <c r="WWS269" s="204"/>
      <c r="WWT269" s="204"/>
      <c r="WWU269" s="204"/>
      <c r="WWV269" s="204"/>
      <c r="WWW269" s="204"/>
      <c r="WWX269" s="204"/>
      <c r="WWY269" s="204"/>
      <c r="WWZ269" s="204"/>
      <c r="WXA269" s="204"/>
      <c r="WXB269" s="204"/>
      <c r="WXC269" s="204"/>
      <c r="WXD269" s="204"/>
      <c r="WXE269" s="204"/>
      <c r="WXF269" s="204"/>
      <c r="WXG269" s="204"/>
      <c r="WXH269" s="204"/>
      <c r="WXI269" s="204"/>
      <c r="WXJ269" s="204"/>
      <c r="WXK269" s="204"/>
      <c r="WXL269" s="204"/>
      <c r="WXM269" s="204"/>
      <c r="WXN269" s="204"/>
      <c r="WXO269" s="204"/>
      <c r="WXP269" s="204"/>
      <c r="WXQ269" s="204"/>
      <c r="WXR269" s="204"/>
      <c r="WXS269" s="204"/>
      <c r="WXT269" s="204"/>
      <c r="WXU269" s="204"/>
      <c r="WXV269" s="204"/>
      <c r="WXW269" s="204"/>
      <c r="WXX269" s="204"/>
      <c r="WXY269" s="204"/>
      <c r="WXZ269" s="204"/>
      <c r="WYA269" s="204"/>
      <c r="WYB269" s="204"/>
      <c r="WYC269" s="204"/>
      <c r="WYD269" s="204"/>
      <c r="WYE269" s="204"/>
      <c r="WYF269" s="204"/>
      <c r="WYG269" s="204"/>
      <c r="WYH269" s="204"/>
      <c r="WYI269" s="204"/>
      <c r="WYJ269" s="204"/>
      <c r="WYK269" s="204"/>
      <c r="WYL269" s="204"/>
      <c r="WYM269" s="204"/>
      <c r="WYN269" s="204"/>
      <c r="WYO269" s="204"/>
      <c r="WYP269" s="204"/>
      <c r="WYQ269" s="204"/>
      <c r="WYR269" s="204"/>
      <c r="WYS269" s="204"/>
      <c r="WYT269" s="204"/>
      <c r="WYU269" s="204"/>
      <c r="WYV269" s="204"/>
      <c r="WYW269" s="204"/>
      <c r="WYX269" s="204"/>
      <c r="WYY269" s="204"/>
      <c r="WYZ269" s="204"/>
      <c r="WZA269" s="204"/>
      <c r="WZB269" s="204"/>
      <c r="WZC269" s="204"/>
      <c r="WZD269" s="204"/>
      <c r="WZE269" s="204"/>
      <c r="WZF269" s="204"/>
      <c r="WZG269" s="204"/>
      <c r="WZH269" s="204"/>
      <c r="WZI269" s="204"/>
      <c r="WZJ269" s="204"/>
      <c r="WZK269" s="204"/>
      <c r="WZL269" s="204"/>
      <c r="WZM269" s="204"/>
      <c r="WZN269" s="204"/>
      <c r="WZO269" s="204"/>
      <c r="WZP269" s="204"/>
      <c r="WZQ269" s="204"/>
      <c r="WZR269" s="204"/>
      <c r="WZS269" s="204"/>
      <c r="WZT269" s="204"/>
      <c r="WZU269" s="204"/>
      <c r="WZV269" s="204"/>
      <c r="WZW269" s="204"/>
      <c r="WZX269" s="204"/>
      <c r="WZY269" s="204"/>
      <c r="WZZ269" s="204"/>
      <c r="XAA269" s="204"/>
      <c r="XAB269" s="204"/>
      <c r="XAC269" s="204"/>
      <c r="XAD269" s="204"/>
      <c r="XAE269" s="204"/>
      <c r="XAF269" s="204"/>
      <c r="XAG269" s="204"/>
      <c r="XAH269" s="204"/>
      <c r="XAI269" s="204"/>
      <c r="XAJ269" s="204"/>
      <c r="XAK269" s="204"/>
      <c r="XAL269" s="204"/>
      <c r="XAM269" s="204"/>
      <c r="XAN269" s="204"/>
      <c r="XAO269" s="204"/>
      <c r="XAP269" s="204"/>
      <c r="XAQ269" s="204"/>
      <c r="XAR269" s="204"/>
      <c r="XAS269" s="204"/>
      <c r="XAT269" s="204"/>
      <c r="XAU269" s="204"/>
      <c r="XAV269" s="204"/>
      <c r="XAW269" s="204"/>
      <c r="XAX269" s="204"/>
      <c r="XAY269" s="204"/>
      <c r="XAZ269" s="204"/>
      <c r="XBA269" s="204"/>
      <c r="XBB269" s="204"/>
      <c r="XBC269" s="204"/>
      <c r="XBD269" s="204"/>
      <c r="XBE269" s="204"/>
      <c r="XBF269" s="204"/>
      <c r="XBG269" s="204"/>
      <c r="XBH269" s="204"/>
      <c r="XBI269" s="204"/>
      <c r="XBJ269" s="204"/>
      <c r="XBK269" s="204"/>
      <c r="XBL269" s="204"/>
      <c r="XBM269" s="204"/>
      <c r="XBN269" s="204"/>
      <c r="XBO269" s="204"/>
      <c r="XBP269" s="204"/>
      <c r="XBQ269" s="204"/>
      <c r="XBR269" s="204"/>
      <c r="XBS269" s="204"/>
      <c r="XBT269" s="204"/>
      <c r="XBU269" s="204"/>
      <c r="XBV269" s="204"/>
      <c r="XBW269" s="204"/>
      <c r="XBX269" s="204"/>
      <c r="XBY269" s="204"/>
      <c r="XBZ269" s="204"/>
      <c r="XCA269" s="204"/>
      <c r="XCB269" s="204"/>
      <c r="XCC269" s="204"/>
      <c r="XCD269" s="204"/>
      <c r="XCE269" s="204"/>
      <c r="XCF269" s="204"/>
      <c r="XCG269" s="204"/>
      <c r="XCH269" s="204"/>
      <c r="XCI269" s="204"/>
      <c r="XCJ269" s="204"/>
      <c r="XCK269" s="204"/>
      <c r="XCL269" s="204"/>
      <c r="XCM269" s="204"/>
      <c r="XCN269" s="204"/>
      <c r="XCO269" s="204"/>
      <c r="XCP269" s="204"/>
      <c r="XCQ269" s="204"/>
      <c r="XCR269" s="204"/>
      <c r="XCS269" s="204"/>
      <c r="XCT269" s="204"/>
      <c r="XCU269" s="204"/>
      <c r="XCV269" s="204"/>
      <c r="XCW269" s="204"/>
      <c r="XCX269" s="204"/>
      <c r="XCY269" s="204"/>
      <c r="XCZ269" s="204"/>
      <c r="XDA269" s="204"/>
      <c r="XDB269" s="204"/>
      <c r="XDC269" s="204"/>
      <c r="XDD269" s="204"/>
      <c r="XDE269" s="204"/>
      <c r="XDF269" s="204"/>
      <c r="XDG269" s="204"/>
      <c r="XDH269" s="204"/>
      <c r="XDI269" s="204"/>
      <c r="XDJ269" s="204"/>
      <c r="XDK269" s="204"/>
      <c r="XDL269" s="204"/>
      <c r="XDM269" s="204"/>
      <c r="XDN269" s="204"/>
      <c r="XDO269" s="204"/>
      <c r="XDP269" s="204"/>
      <c r="XDQ269" s="204"/>
      <c r="XDR269" s="204"/>
      <c r="XDS269" s="204"/>
      <c r="XDT269" s="204"/>
      <c r="XDU269" s="204"/>
      <c r="XDV269" s="204"/>
      <c r="XDW269" s="204"/>
      <c r="XDX269" s="204"/>
      <c r="XDY269" s="204"/>
      <c r="XDZ269" s="204"/>
      <c r="XEA269" s="204"/>
      <c r="XEB269" s="204"/>
      <c r="XEC269" s="204"/>
      <c r="XED269" s="204"/>
      <c r="XEE269" s="204"/>
      <c r="XEF269" s="204"/>
      <c r="XEG269" s="204"/>
      <c r="XEH269" s="204"/>
      <c r="XEI269" s="204"/>
      <c r="XEJ269" s="204"/>
      <c r="XEK269" s="204"/>
      <c r="XEL269" s="204"/>
      <c r="XEM269" s="204"/>
      <c r="XEN269" s="204"/>
      <c r="XEO269" s="204"/>
      <c r="XEP269" s="204"/>
      <c r="XEQ269" s="204"/>
      <c r="XER269" s="204"/>
      <c r="XES269" s="204"/>
    </row>
    <row r="270" spans="1:16373">
      <c r="A270" s="200" t="s">
        <v>110</v>
      </c>
      <c r="B270" s="198"/>
      <c r="C270" s="199"/>
      <c r="WKY270" s="204"/>
      <c r="WKZ270" s="204"/>
      <c r="WLA270" s="204"/>
      <c r="WLB270" s="204"/>
      <c r="WLC270" s="204"/>
      <c r="WLD270" s="204"/>
      <c r="WLE270" s="204"/>
      <c r="WLF270" s="204"/>
      <c r="WLG270" s="204"/>
      <c r="WLH270" s="204"/>
      <c r="WLI270" s="204"/>
      <c r="WLJ270" s="204"/>
      <c r="WLK270" s="204"/>
      <c r="WLL270" s="204"/>
      <c r="WLM270" s="204"/>
      <c r="WLN270" s="204"/>
      <c r="WLO270" s="204"/>
      <c r="WLP270" s="204"/>
      <c r="WLQ270" s="204"/>
      <c r="WLR270" s="204"/>
      <c r="WLS270" s="204"/>
      <c r="WLT270" s="204"/>
      <c r="WLU270" s="204"/>
      <c r="WLV270" s="204"/>
      <c r="WLW270" s="204"/>
      <c r="WLX270" s="204"/>
      <c r="WLY270" s="204"/>
      <c r="WLZ270" s="204"/>
      <c r="WMA270" s="204"/>
      <c r="WMB270" s="204"/>
      <c r="WMC270" s="204"/>
      <c r="WMD270" s="204"/>
      <c r="WME270" s="204"/>
      <c r="WMF270" s="204"/>
      <c r="WMG270" s="204"/>
      <c r="WMH270" s="204"/>
      <c r="WMI270" s="204"/>
      <c r="WMJ270" s="204"/>
      <c r="WMK270" s="204"/>
      <c r="WML270" s="204"/>
      <c r="WMM270" s="204"/>
      <c r="WMN270" s="204"/>
      <c r="WMO270" s="204"/>
      <c r="WMP270" s="204"/>
      <c r="WMQ270" s="204"/>
      <c r="WMR270" s="204"/>
      <c r="WMS270" s="204"/>
      <c r="WMT270" s="204"/>
      <c r="WMU270" s="204"/>
      <c r="WMV270" s="204"/>
      <c r="WMW270" s="204"/>
      <c r="WMX270" s="204"/>
      <c r="WMY270" s="204"/>
      <c r="WMZ270" s="204"/>
      <c r="WNA270" s="204"/>
      <c r="WNB270" s="204"/>
      <c r="WNC270" s="204"/>
      <c r="WND270" s="204"/>
      <c r="WNE270" s="204"/>
      <c r="WNF270" s="204"/>
      <c r="WNG270" s="204"/>
      <c r="WNH270" s="204"/>
      <c r="WNI270" s="204"/>
      <c r="WNJ270" s="204"/>
      <c r="WNK270" s="204"/>
      <c r="WNL270" s="204"/>
      <c r="WNM270" s="204"/>
      <c r="WNN270" s="204"/>
      <c r="WNO270" s="204"/>
      <c r="WNP270" s="204"/>
      <c r="WNQ270" s="204"/>
      <c r="WNR270" s="204"/>
      <c r="WNS270" s="204"/>
      <c r="WNT270" s="204"/>
      <c r="WNU270" s="204"/>
      <c r="WNV270" s="204"/>
      <c r="WNW270" s="204"/>
      <c r="WNX270" s="204"/>
      <c r="WNY270" s="204"/>
      <c r="WNZ270" s="204"/>
      <c r="WOA270" s="204"/>
      <c r="WOB270" s="204"/>
      <c r="WOC270" s="204"/>
      <c r="WOD270" s="204"/>
      <c r="WOE270" s="204"/>
      <c r="WOF270" s="204"/>
      <c r="WOG270" s="204"/>
      <c r="WOH270" s="204"/>
      <c r="WOI270" s="204"/>
      <c r="WOJ270" s="204"/>
      <c r="WOK270" s="204"/>
      <c r="WOL270" s="204"/>
      <c r="WOM270" s="204"/>
      <c r="WON270" s="204"/>
      <c r="WOO270" s="204"/>
      <c r="WOP270" s="204"/>
      <c r="WOQ270" s="204"/>
      <c r="WOR270" s="204"/>
      <c r="WOS270" s="204"/>
      <c r="WOT270" s="204"/>
      <c r="WOU270" s="204"/>
      <c r="WOV270" s="204"/>
      <c r="WOW270" s="204"/>
      <c r="WOX270" s="204"/>
      <c r="WOY270" s="204"/>
      <c r="WOZ270" s="204"/>
      <c r="WPA270" s="204"/>
      <c r="WPB270" s="204"/>
      <c r="WPC270" s="204"/>
      <c r="WPD270" s="204"/>
      <c r="WPE270" s="204"/>
      <c r="WPF270" s="204"/>
      <c r="WPG270" s="204"/>
      <c r="WPH270" s="204"/>
      <c r="WPI270" s="204"/>
      <c r="WPJ270" s="204"/>
      <c r="WPK270" s="204"/>
      <c r="WPL270" s="204"/>
      <c r="WPM270" s="204"/>
      <c r="WPN270" s="204"/>
      <c r="WPO270" s="204"/>
      <c r="WPP270" s="204"/>
      <c r="WPQ270" s="204"/>
      <c r="WPR270" s="204"/>
      <c r="WPS270" s="204"/>
      <c r="WPT270" s="204"/>
      <c r="WPU270" s="204"/>
      <c r="WPV270" s="204"/>
      <c r="WPW270" s="204"/>
      <c r="WPX270" s="204"/>
      <c r="WPY270" s="204"/>
      <c r="WPZ270" s="204"/>
      <c r="WQA270" s="204"/>
      <c r="WQB270" s="204"/>
      <c r="WQC270" s="204"/>
      <c r="WQD270" s="204"/>
      <c r="WQE270" s="204"/>
      <c r="WQF270" s="204"/>
      <c r="WQG270" s="204"/>
      <c r="WQH270" s="204"/>
      <c r="WQI270" s="204"/>
      <c r="WQJ270" s="204"/>
      <c r="WQK270" s="204"/>
      <c r="WQL270" s="204"/>
      <c r="WQM270" s="204"/>
      <c r="WQN270" s="204"/>
      <c r="WQO270" s="204"/>
      <c r="WQP270" s="204"/>
      <c r="WQQ270" s="204"/>
      <c r="WQR270" s="204"/>
      <c r="WQS270" s="204"/>
      <c r="WQT270" s="204"/>
      <c r="WQU270" s="204"/>
      <c r="WQV270" s="204"/>
      <c r="WQW270" s="204"/>
      <c r="WQX270" s="204"/>
      <c r="WQY270" s="204"/>
      <c r="WQZ270" s="204"/>
      <c r="WRA270" s="204"/>
      <c r="WRB270" s="204"/>
      <c r="WRC270" s="204"/>
      <c r="WRD270" s="204"/>
      <c r="WRE270" s="204"/>
      <c r="WRF270" s="204"/>
      <c r="WRG270" s="204"/>
      <c r="WRH270" s="204"/>
      <c r="WRI270" s="204"/>
      <c r="WRJ270" s="204"/>
      <c r="WRK270" s="204"/>
      <c r="WRL270" s="204"/>
      <c r="WRM270" s="204"/>
      <c r="WRN270" s="204"/>
      <c r="WRO270" s="204"/>
      <c r="WRP270" s="204"/>
      <c r="WRQ270" s="204"/>
      <c r="WRR270" s="204"/>
      <c r="WRS270" s="204"/>
      <c r="WRT270" s="204"/>
      <c r="WRU270" s="204"/>
      <c r="WRV270" s="204"/>
      <c r="WRW270" s="204"/>
      <c r="WRX270" s="204"/>
      <c r="WRY270" s="204"/>
      <c r="WRZ270" s="204"/>
      <c r="WSA270" s="204"/>
      <c r="WSB270" s="204"/>
      <c r="WSC270" s="204"/>
      <c r="WSD270" s="204"/>
      <c r="WSE270" s="204"/>
      <c r="WSF270" s="204"/>
      <c r="WSG270" s="204"/>
      <c r="WSH270" s="204"/>
      <c r="WSI270" s="204"/>
      <c r="WSJ270" s="204"/>
      <c r="WSK270" s="204"/>
      <c r="WSL270" s="204"/>
      <c r="WSM270" s="204"/>
      <c r="WSN270" s="204"/>
      <c r="WSO270" s="204"/>
      <c r="WSP270" s="204"/>
      <c r="WSQ270" s="204"/>
      <c r="WSR270" s="204"/>
      <c r="WSS270" s="204"/>
      <c r="WST270" s="204"/>
      <c r="WSU270" s="204"/>
      <c r="WSV270" s="204"/>
      <c r="WSW270" s="204"/>
      <c r="WSX270" s="204"/>
      <c r="WSY270" s="204"/>
      <c r="WSZ270" s="204"/>
      <c r="WTA270" s="204"/>
      <c r="WTB270" s="204"/>
      <c r="WTC270" s="204"/>
      <c r="WTD270" s="204"/>
      <c r="WTE270" s="204"/>
      <c r="WTF270" s="204"/>
      <c r="WTG270" s="204"/>
      <c r="WTH270" s="204"/>
      <c r="WTI270" s="204"/>
      <c r="WTJ270" s="204"/>
      <c r="WTK270" s="204"/>
      <c r="WTL270" s="204"/>
      <c r="WTM270" s="204"/>
      <c r="WTN270" s="204"/>
      <c r="WTO270" s="204"/>
      <c r="WTP270" s="204"/>
      <c r="WTQ270" s="204"/>
      <c r="WTR270" s="204"/>
      <c r="WTS270" s="204"/>
      <c r="WTT270" s="204"/>
      <c r="WTU270" s="204"/>
      <c r="WTV270" s="204"/>
      <c r="WTW270" s="204"/>
      <c r="WTX270" s="204"/>
      <c r="WTY270" s="204"/>
      <c r="WTZ270" s="204"/>
      <c r="WUA270" s="204"/>
      <c r="WUB270" s="204"/>
      <c r="WUC270" s="204"/>
      <c r="WUD270" s="204"/>
      <c r="WUE270" s="204"/>
      <c r="WUF270" s="204"/>
      <c r="WUG270" s="204"/>
      <c r="WUH270" s="204"/>
      <c r="WUI270" s="204"/>
      <c r="WUJ270" s="204"/>
      <c r="WUK270" s="204"/>
      <c r="WUL270" s="204"/>
      <c r="WUM270" s="204"/>
      <c r="WUN270" s="204"/>
      <c r="WUO270" s="204"/>
      <c r="WUP270" s="204"/>
      <c r="WUQ270" s="204"/>
      <c r="WUR270" s="204"/>
      <c r="WUS270" s="204"/>
      <c r="WUT270" s="204"/>
      <c r="WUU270" s="204"/>
      <c r="WUV270" s="204"/>
      <c r="WUW270" s="204"/>
      <c r="WUX270" s="204"/>
      <c r="WUY270" s="204"/>
      <c r="WUZ270" s="204"/>
      <c r="WVA270" s="204"/>
      <c r="WVB270" s="204"/>
      <c r="WVC270" s="204"/>
      <c r="WVD270" s="204"/>
      <c r="WVE270" s="204"/>
      <c r="WVF270" s="204"/>
      <c r="WVG270" s="204"/>
      <c r="WVH270" s="204"/>
      <c r="WVI270" s="204"/>
      <c r="WVJ270" s="204"/>
      <c r="WVK270" s="204"/>
      <c r="WVL270" s="204"/>
      <c r="WVM270" s="204"/>
      <c r="WVN270" s="204"/>
      <c r="WVO270" s="204"/>
      <c r="WVP270" s="204"/>
      <c r="WVQ270" s="204"/>
      <c r="WVR270" s="204"/>
      <c r="WVS270" s="204"/>
      <c r="WVT270" s="204"/>
      <c r="WVU270" s="204"/>
      <c r="WVV270" s="204"/>
      <c r="WVW270" s="204"/>
      <c r="WVX270" s="204"/>
      <c r="WVY270" s="204"/>
      <c r="WVZ270" s="204"/>
      <c r="WWA270" s="204"/>
      <c r="WWB270" s="204"/>
      <c r="WWC270" s="204"/>
      <c r="WWD270" s="204"/>
      <c r="WWE270" s="204"/>
      <c r="WWF270" s="204"/>
      <c r="WWG270" s="204"/>
      <c r="WWH270" s="204"/>
      <c r="WWI270" s="204"/>
      <c r="WWJ270" s="204"/>
      <c r="WWK270" s="204"/>
      <c r="WWL270" s="204"/>
      <c r="WWM270" s="204"/>
      <c r="WWN270" s="204"/>
      <c r="WWO270" s="204"/>
      <c r="WWP270" s="204"/>
      <c r="WWQ270" s="204"/>
      <c r="WWR270" s="204"/>
      <c r="WWS270" s="204"/>
      <c r="WWT270" s="204"/>
      <c r="WWU270" s="204"/>
      <c r="WWV270" s="204"/>
      <c r="WWW270" s="204"/>
      <c r="WWX270" s="204"/>
      <c r="WWY270" s="204"/>
      <c r="WWZ270" s="204"/>
      <c r="WXA270" s="204"/>
      <c r="WXB270" s="204"/>
      <c r="WXC270" s="204"/>
      <c r="WXD270" s="204"/>
      <c r="WXE270" s="204"/>
      <c r="WXF270" s="204"/>
      <c r="WXG270" s="204"/>
      <c r="WXH270" s="204"/>
      <c r="WXI270" s="204"/>
      <c r="WXJ270" s="204"/>
      <c r="WXK270" s="204"/>
      <c r="WXL270" s="204"/>
      <c r="WXM270" s="204"/>
      <c r="WXN270" s="204"/>
      <c r="WXO270" s="204"/>
      <c r="WXP270" s="204"/>
      <c r="WXQ270" s="204"/>
      <c r="WXR270" s="204"/>
      <c r="WXS270" s="204"/>
      <c r="WXT270" s="204"/>
      <c r="WXU270" s="204"/>
      <c r="WXV270" s="204"/>
      <c r="WXW270" s="204"/>
      <c r="WXX270" s="204"/>
      <c r="WXY270" s="204"/>
      <c r="WXZ270" s="204"/>
      <c r="WYA270" s="204"/>
      <c r="WYB270" s="204"/>
      <c r="WYC270" s="204"/>
      <c r="WYD270" s="204"/>
      <c r="WYE270" s="204"/>
      <c r="WYF270" s="204"/>
      <c r="WYG270" s="204"/>
      <c r="WYH270" s="204"/>
      <c r="WYI270" s="204"/>
      <c r="WYJ270" s="204"/>
      <c r="WYK270" s="204"/>
      <c r="WYL270" s="204"/>
      <c r="WYM270" s="204"/>
      <c r="WYN270" s="204"/>
      <c r="WYO270" s="204"/>
      <c r="WYP270" s="204"/>
      <c r="WYQ270" s="204"/>
      <c r="WYR270" s="204"/>
      <c r="WYS270" s="204"/>
      <c r="WYT270" s="204"/>
      <c r="WYU270" s="204"/>
      <c r="WYV270" s="204"/>
      <c r="WYW270" s="204"/>
      <c r="WYX270" s="204"/>
      <c r="WYY270" s="204"/>
      <c r="WYZ270" s="204"/>
      <c r="WZA270" s="204"/>
      <c r="WZB270" s="204"/>
      <c r="WZC270" s="204"/>
      <c r="WZD270" s="204"/>
      <c r="WZE270" s="204"/>
      <c r="WZF270" s="204"/>
      <c r="WZG270" s="204"/>
      <c r="WZH270" s="204"/>
      <c r="WZI270" s="204"/>
      <c r="WZJ270" s="204"/>
      <c r="WZK270" s="204"/>
      <c r="WZL270" s="204"/>
      <c r="WZM270" s="204"/>
      <c r="WZN270" s="204"/>
      <c r="WZO270" s="204"/>
      <c r="WZP270" s="204"/>
      <c r="WZQ270" s="204"/>
      <c r="WZR270" s="204"/>
      <c r="WZS270" s="204"/>
      <c r="WZT270" s="204"/>
      <c r="WZU270" s="204"/>
      <c r="WZV270" s="204"/>
      <c r="WZW270" s="204"/>
      <c r="WZX270" s="204"/>
      <c r="WZY270" s="204"/>
      <c r="WZZ270" s="204"/>
      <c r="XAA270" s="204"/>
      <c r="XAB270" s="204"/>
      <c r="XAC270" s="204"/>
      <c r="XAD270" s="204"/>
      <c r="XAE270" s="204"/>
      <c r="XAF270" s="204"/>
      <c r="XAG270" s="204"/>
      <c r="XAH270" s="204"/>
      <c r="XAI270" s="204"/>
      <c r="XAJ270" s="204"/>
      <c r="XAK270" s="204"/>
      <c r="XAL270" s="204"/>
      <c r="XAM270" s="204"/>
      <c r="XAN270" s="204"/>
      <c r="XAO270" s="204"/>
      <c r="XAP270" s="204"/>
      <c r="XAQ270" s="204"/>
      <c r="XAR270" s="204"/>
      <c r="XAS270" s="204"/>
      <c r="XAT270" s="204"/>
      <c r="XAU270" s="204"/>
      <c r="XAV270" s="204"/>
      <c r="XAW270" s="204"/>
      <c r="XAX270" s="204"/>
      <c r="XAY270" s="204"/>
      <c r="XAZ270" s="204"/>
      <c r="XBA270" s="204"/>
      <c r="XBB270" s="204"/>
      <c r="XBC270" s="204"/>
      <c r="XBD270" s="204"/>
      <c r="XBE270" s="204"/>
      <c r="XBF270" s="204"/>
      <c r="XBG270" s="204"/>
      <c r="XBH270" s="204"/>
      <c r="XBI270" s="204"/>
      <c r="XBJ270" s="204"/>
      <c r="XBK270" s="204"/>
      <c r="XBL270" s="204"/>
      <c r="XBM270" s="204"/>
      <c r="XBN270" s="204"/>
      <c r="XBO270" s="204"/>
      <c r="XBP270" s="204"/>
      <c r="XBQ270" s="204"/>
      <c r="XBR270" s="204"/>
      <c r="XBS270" s="204"/>
      <c r="XBT270" s="204"/>
      <c r="XBU270" s="204"/>
      <c r="XBV270" s="204"/>
      <c r="XBW270" s="204"/>
      <c r="XBX270" s="204"/>
      <c r="XBY270" s="204"/>
      <c r="XBZ270" s="204"/>
      <c r="XCA270" s="204"/>
      <c r="XCB270" s="204"/>
      <c r="XCC270" s="204"/>
      <c r="XCD270" s="204"/>
      <c r="XCE270" s="204"/>
      <c r="XCF270" s="204"/>
      <c r="XCG270" s="204"/>
      <c r="XCH270" s="204"/>
      <c r="XCI270" s="204"/>
      <c r="XCJ270" s="204"/>
      <c r="XCK270" s="204"/>
      <c r="XCL270" s="204"/>
      <c r="XCM270" s="204"/>
      <c r="XCN270" s="204"/>
      <c r="XCO270" s="204"/>
      <c r="XCP270" s="204"/>
      <c r="XCQ270" s="204"/>
      <c r="XCR270" s="204"/>
      <c r="XCS270" s="204"/>
      <c r="XCT270" s="204"/>
      <c r="XCU270" s="204"/>
      <c r="XCV270" s="204"/>
      <c r="XCW270" s="204"/>
      <c r="XCX270" s="204"/>
      <c r="XCY270" s="204"/>
      <c r="XCZ270" s="204"/>
      <c r="XDA270" s="204"/>
      <c r="XDB270" s="204"/>
      <c r="XDC270" s="204"/>
      <c r="XDD270" s="204"/>
      <c r="XDE270" s="204"/>
      <c r="XDF270" s="204"/>
      <c r="XDG270" s="204"/>
      <c r="XDH270" s="204"/>
      <c r="XDI270" s="204"/>
      <c r="XDJ270" s="204"/>
      <c r="XDK270" s="204"/>
      <c r="XDL270" s="204"/>
      <c r="XDM270" s="204"/>
      <c r="XDN270" s="204"/>
      <c r="XDO270" s="204"/>
      <c r="XDP270" s="204"/>
      <c r="XDQ270" s="204"/>
      <c r="XDR270" s="204"/>
      <c r="XDS270" s="204"/>
      <c r="XDT270" s="204"/>
      <c r="XDU270" s="204"/>
      <c r="XDV270" s="204"/>
      <c r="XDW270" s="204"/>
      <c r="XDX270" s="204"/>
      <c r="XDY270" s="204"/>
      <c r="XDZ270" s="204"/>
      <c r="XEA270" s="204"/>
      <c r="XEB270" s="204"/>
      <c r="XEC270" s="204"/>
      <c r="XED270" s="204"/>
      <c r="XEE270" s="204"/>
      <c r="XEF270" s="204"/>
      <c r="XEG270" s="204"/>
      <c r="XEH270" s="204"/>
      <c r="XEI270" s="204"/>
      <c r="XEJ270" s="204"/>
      <c r="XEK270" s="204"/>
      <c r="XEL270" s="204"/>
      <c r="XEM270" s="204"/>
      <c r="XEN270" s="204"/>
      <c r="XEO270" s="204"/>
      <c r="XEP270" s="204"/>
      <c r="XEQ270" s="204"/>
      <c r="XER270" s="204"/>
      <c r="XES270" s="204"/>
    </row>
    <row r="271" spans="1:16373">
      <c r="A271" s="200" t="s">
        <v>111</v>
      </c>
      <c r="B271" s="198"/>
      <c r="C271" s="199"/>
      <c r="WKY271" s="204"/>
      <c r="WKZ271" s="204"/>
      <c r="WLA271" s="204"/>
      <c r="WLB271" s="204"/>
      <c r="WLC271" s="204"/>
      <c r="WLD271" s="204"/>
      <c r="WLE271" s="204"/>
      <c r="WLF271" s="204"/>
      <c r="WLG271" s="204"/>
      <c r="WLH271" s="204"/>
      <c r="WLI271" s="204"/>
      <c r="WLJ271" s="204"/>
      <c r="WLK271" s="204"/>
      <c r="WLL271" s="204"/>
      <c r="WLM271" s="204"/>
      <c r="WLN271" s="204"/>
      <c r="WLO271" s="204"/>
      <c r="WLP271" s="204"/>
      <c r="WLQ271" s="204"/>
      <c r="WLR271" s="204"/>
      <c r="WLS271" s="204"/>
      <c r="WLT271" s="204"/>
      <c r="WLU271" s="204"/>
      <c r="WLV271" s="204"/>
      <c r="WLW271" s="204"/>
      <c r="WLX271" s="204"/>
      <c r="WLY271" s="204"/>
      <c r="WLZ271" s="204"/>
      <c r="WMA271" s="204"/>
      <c r="WMB271" s="204"/>
      <c r="WMC271" s="204"/>
      <c r="WMD271" s="204"/>
      <c r="WME271" s="204"/>
      <c r="WMF271" s="204"/>
      <c r="WMG271" s="204"/>
      <c r="WMH271" s="204"/>
      <c r="WMI271" s="204"/>
      <c r="WMJ271" s="204"/>
      <c r="WMK271" s="204"/>
      <c r="WML271" s="204"/>
      <c r="WMM271" s="204"/>
      <c r="WMN271" s="204"/>
      <c r="WMO271" s="204"/>
      <c r="WMP271" s="204"/>
      <c r="WMQ271" s="204"/>
      <c r="WMR271" s="204"/>
      <c r="WMS271" s="204"/>
      <c r="WMT271" s="204"/>
      <c r="WMU271" s="204"/>
      <c r="WMV271" s="204"/>
      <c r="WMW271" s="204"/>
      <c r="WMX271" s="204"/>
      <c r="WMY271" s="204"/>
      <c r="WMZ271" s="204"/>
      <c r="WNA271" s="204"/>
      <c r="WNB271" s="204"/>
      <c r="WNC271" s="204"/>
      <c r="WND271" s="204"/>
      <c r="WNE271" s="204"/>
      <c r="WNF271" s="204"/>
      <c r="WNG271" s="204"/>
      <c r="WNH271" s="204"/>
      <c r="WNI271" s="204"/>
      <c r="WNJ271" s="204"/>
      <c r="WNK271" s="204"/>
      <c r="WNL271" s="204"/>
      <c r="WNM271" s="204"/>
      <c r="WNN271" s="204"/>
      <c r="WNO271" s="204"/>
      <c r="WNP271" s="204"/>
      <c r="WNQ271" s="204"/>
      <c r="WNR271" s="204"/>
      <c r="WNS271" s="204"/>
      <c r="WNT271" s="204"/>
      <c r="WNU271" s="204"/>
      <c r="WNV271" s="204"/>
      <c r="WNW271" s="204"/>
      <c r="WNX271" s="204"/>
      <c r="WNY271" s="204"/>
      <c r="WNZ271" s="204"/>
      <c r="WOA271" s="204"/>
      <c r="WOB271" s="204"/>
      <c r="WOC271" s="204"/>
      <c r="WOD271" s="204"/>
      <c r="WOE271" s="204"/>
      <c r="WOF271" s="204"/>
      <c r="WOG271" s="204"/>
      <c r="WOH271" s="204"/>
      <c r="WOI271" s="204"/>
      <c r="WOJ271" s="204"/>
      <c r="WOK271" s="204"/>
      <c r="WOL271" s="204"/>
      <c r="WOM271" s="204"/>
      <c r="WON271" s="204"/>
      <c r="WOO271" s="204"/>
      <c r="WOP271" s="204"/>
      <c r="WOQ271" s="204"/>
      <c r="WOR271" s="204"/>
      <c r="WOS271" s="204"/>
      <c r="WOT271" s="204"/>
      <c r="WOU271" s="204"/>
      <c r="WOV271" s="204"/>
      <c r="WOW271" s="204"/>
      <c r="WOX271" s="204"/>
      <c r="WOY271" s="204"/>
      <c r="WOZ271" s="204"/>
      <c r="WPA271" s="204"/>
      <c r="WPB271" s="204"/>
      <c r="WPC271" s="204"/>
      <c r="WPD271" s="204"/>
      <c r="WPE271" s="204"/>
      <c r="WPF271" s="204"/>
      <c r="WPG271" s="204"/>
      <c r="WPH271" s="204"/>
      <c r="WPI271" s="204"/>
      <c r="WPJ271" s="204"/>
      <c r="WPK271" s="204"/>
      <c r="WPL271" s="204"/>
      <c r="WPM271" s="204"/>
      <c r="WPN271" s="204"/>
      <c r="WPO271" s="204"/>
      <c r="WPP271" s="204"/>
      <c r="WPQ271" s="204"/>
      <c r="WPR271" s="204"/>
      <c r="WPS271" s="204"/>
      <c r="WPT271" s="204"/>
      <c r="WPU271" s="204"/>
      <c r="WPV271" s="204"/>
      <c r="WPW271" s="204"/>
      <c r="WPX271" s="204"/>
      <c r="WPY271" s="204"/>
      <c r="WPZ271" s="204"/>
      <c r="WQA271" s="204"/>
      <c r="WQB271" s="204"/>
      <c r="WQC271" s="204"/>
      <c r="WQD271" s="204"/>
      <c r="WQE271" s="204"/>
      <c r="WQF271" s="204"/>
      <c r="WQG271" s="204"/>
      <c r="WQH271" s="204"/>
      <c r="WQI271" s="204"/>
      <c r="WQJ271" s="204"/>
      <c r="WQK271" s="204"/>
      <c r="WQL271" s="204"/>
      <c r="WQM271" s="204"/>
      <c r="WQN271" s="204"/>
      <c r="WQO271" s="204"/>
      <c r="WQP271" s="204"/>
      <c r="WQQ271" s="204"/>
      <c r="WQR271" s="204"/>
      <c r="WQS271" s="204"/>
      <c r="WQT271" s="204"/>
      <c r="WQU271" s="204"/>
      <c r="WQV271" s="204"/>
      <c r="WQW271" s="204"/>
      <c r="WQX271" s="204"/>
      <c r="WQY271" s="204"/>
      <c r="WQZ271" s="204"/>
      <c r="WRA271" s="204"/>
      <c r="WRB271" s="204"/>
      <c r="WRC271" s="204"/>
      <c r="WRD271" s="204"/>
      <c r="WRE271" s="204"/>
      <c r="WRF271" s="204"/>
      <c r="WRG271" s="204"/>
      <c r="WRH271" s="204"/>
      <c r="WRI271" s="204"/>
      <c r="WRJ271" s="204"/>
      <c r="WRK271" s="204"/>
      <c r="WRL271" s="204"/>
      <c r="WRM271" s="204"/>
      <c r="WRN271" s="204"/>
      <c r="WRO271" s="204"/>
      <c r="WRP271" s="204"/>
      <c r="WRQ271" s="204"/>
      <c r="WRR271" s="204"/>
      <c r="WRS271" s="204"/>
      <c r="WRT271" s="204"/>
      <c r="WRU271" s="204"/>
      <c r="WRV271" s="204"/>
      <c r="WRW271" s="204"/>
      <c r="WRX271" s="204"/>
      <c r="WRY271" s="204"/>
      <c r="WRZ271" s="204"/>
      <c r="WSA271" s="204"/>
      <c r="WSB271" s="204"/>
      <c r="WSC271" s="204"/>
      <c r="WSD271" s="204"/>
      <c r="WSE271" s="204"/>
      <c r="WSF271" s="204"/>
      <c r="WSG271" s="204"/>
      <c r="WSH271" s="204"/>
      <c r="WSI271" s="204"/>
      <c r="WSJ271" s="204"/>
      <c r="WSK271" s="204"/>
      <c r="WSL271" s="204"/>
      <c r="WSM271" s="204"/>
      <c r="WSN271" s="204"/>
      <c r="WSO271" s="204"/>
      <c r="WSP271" s="204"/>
      <c r="WSQ271" s="204"/>
      <c r="WSR271" s="204"/>
      <c r="WSS271" s="204"/>
      <c r="WST271" s="204"/>
      <c r="WSU271" s="204"/>
      <c r="WSV271" s="204"/>
      <c r="WSW271" s="204"/>
      <c r="WSX271" s="204"/>
      <c r="WSY271" s="204"/>
      <c r="WSZ271" s="204"/>
      <c r="WTA271" s="204"/>
      <c r="WTB271" s="204"/>
      <c r="WTC271" s="204"/>
      <c r="WTD271" s="204"/>
      <c r="WTE271" s="204"/>
      <c r="WTF271" s="204"/>
      <c r="WTG271" s="204"/>
      <c r="WTH271" s="204"/>
      <c r="WTI271" s="204"/>
      <c r="WTJ271" s="204"/>
      <c r="WTK271" s="204"/>
      <c r="WTL271" s="204"/>
      <c r="WTM271" s="204"/>
      <c r="WTN271" s="204"/>
      <c r="WTO271" s="204"/>
      <c r="WTP271" s="204"/>
      <c r="WTQ271" s="204"/>
      <c r="WTR271" s="204"/>
      <c r="WTS271" s="204"/>
      <c r="WTT271" s="204"/>
      <c r="WTU271" s="204"/>
      <c r="WTV271" s="204"/>
      <c r="WTW271" s="204"/>
      <c r="WTX271" s="204"/>
      <c r="WTY271" s="204"/>
      <c r="WTZ271" s="204"/>
      <c r="WUA271" s="204"/>
      <c r="WUB271" s="204"/>
      <c r="WUC271" s="204"/>
      <c r="WUD271" s="204"/>
      <c r="WUE271" s="204"/>
      <c r="WUF271" s="204"/>
      <c r="WUG271" s="204"/>
      <c r="WUH271" s="204"/>
      <c r="WUI271" s="204"/>
      <c r="WUJ271" s="204"/>
      <c r="WUK271" s="204"/>
      <c r="WUL271" s="204"/>
      <c r="WUM271" s="204"/>
      <c r="WUN271" s="204"/>
      <c r="WUO271" s="204"/>
      <c r="WUP271" s="204"/>
      <c r="WUQ271" s="204"/>
      <c r="WUR271" s="204"/>
      <c r="WUS271" s="204"/>
      <c r="WUT271" s="204"/>
      <c r="WUU271" s="204"/>
      <c r="WUV271" s="204"/>
      <c r="WUW271" s="204"/>
      <c r="WUX271" s="204"/>
      <c r="WUY271" s="204"/>
      <c r="WUZ271" s="204"/>
      <c r="WVA271" s="204"/>
      <c r="WVB271" s="204"/>
      <c r="WVC271" s="204"/>
      <c r="WVD271" s="204"/>
      <c r="WVE271" s="204"/>
      <c r="WVF271" s="204"/>
      <c r="WVG271" s="204"/>
      <c r="WVH271" s="204"/>
      <c r="WVI271" s="204"/>
      <c r="WVJ271" s="204"/>
      <c r="WVK271" s="204"/>
      <c r="WVL271" s="204"/>
      <c r="WVM271" s="204"/>
      <c r="WVN271" s="204"/>
      <c r="WVO271" s="204"/>
      <c r="WVP271" s="204"/>
      <c r="WVQ271" s="204"/>
      <c r="WVR271" s="204"/>
      <c r="WVS271" s="204"/>
      <c r="WVT271" s="204"/>
      <c r="WVU271" s="204"/>
      <c r="WVV271" s="204"/>
      <c r="WVW271" s="204"/>
      <c r="WVX271" s="204"/>
      <c r="WVY271" s="204"/>
      <c r="WVZ271" s="204"/>
      <c r="WWA271" s="204"/>
      <c r="WWB271" s="204"/>
      <c r="WWC271" s="204"/>
      <c r="WWD271" s="204"/>
      <c r="WWE271" s="204"/>
      <c r="WWF271" s="204"/>
      <c r="WWG271" s="204"/>
      <c r="WWH271" s="204"/>
      <c r="WWI271" s="204"/>
      <c r="WWJ271" s="204"/>
      <c r="WWK271" s="204"/>
      <c r="WWL271" s="204"/>
      <c r="WWM271" s="204"/>
      <c r="WWN271" s="204"/>
      <c r="WWO271" s="204"/>
      <c r="WWP271" s="204"/>
      <c r="WWQ271" s="204"/>
      <c r="WWR271" s="204"/>
      <c r="WWS271" s="204"/>
      <c r="WWT271" s="204"/>
      <c r="WWU271" s="204"/>
      <c r="WWV271" s="204"/>
      <c r="WWW271" s="204"/>
      <c r="WWX271" s="204"/>
      <c r="WWY271" s="204"/>
      <c r="WWZ271" s="204"/>
      <c r="WXA271" s="204"/>
      <c r="WXB271" s="204"/>
      <c r="WXC271" s="204"/>
      <c r="WXD271" s="204"/>
      <c r="WXE271" s="204"/>
      <c r="WXF271" s="204"/>
      <c r="WXG271" s="204"/>
      <c r="WXH271" s="204"/>
      <c r="WXI271" s="204"/>
      <c r="WXJ271" s="204"/>
      <c r="WXK271" s="204"/>
      <c r="WXL271" s="204"/>
      <c r="WXM271" s="204"/>
      <c r="WXN271" s="204"/>
      <c r="WXO271" s="204"/>
      <c r="WXP271" s="204"/>
      <c r="WXQ271" s="204"/>
      <c r="WXR271" s="204"/>
      <c r="WXS271" s="204"/>
      <c r="WXT271" s="204"/>
      <c r="WXU271" s="204"/>
      <c r="WXV271" s="204"/>
      <c r="WXW271" s="204"/>
      <c r="WXX271" s="204"/>
      <c r="WXY271" s="204"/>
      <c r="WXZ271" s="204"/>
      <c r="WYA271" s="204"/>
      <c r="WYB271" s="204"/>
      <c r="WYC271" s="204"/>
      <c r="WYD271" s="204"/>
      <c r="WYE271" s="204"/>
      <c r="WYF271" s="204"/>
      <c r="WYG271" s="204"/>
      <c r="WYH271" s="204"/>
      <c r="WYI271" s="204"/>
      <c r="WYJ271" s="204"/>
      <c r="WYK271" s="204"/>
      <c r="WYL271" s="204"/>
      <c r="WYM271" s="204"/>
      <c r="WYN271" s="204"/>
      <c r="WYO271" s="204"/>
      <c r="WYP271" s="204"/>
      <c r="WYQ271" s="204"/>
      <c r="WYR271" s="204"/>
      <c r="WYS271" s="204"/>
      <c r="WYT271" s="204"/>
      <c r="WYU271" s="204"/>
      <c r="WYV271" s="204"/>
      <c r="WYW271" s="204"/>
      <c r="WYX271" s="204"/>
      <c r="WYY271" s="204"/>
      <c r="WYZ271" s="204"/>
      <c r="WZA271" s="204"/>
      <c r="WZB271" s="204"/>
      <c r="WZC271" s="204"/>
      <c r="WZD271" s="204"/>
      <c r="WZE271" s="204"/>
      <c r="WZF271" s="204"/>
      <c r="WZG271" s="204"/>
      <c r="WZH271" s="204"/>
      <c r="WZI271" s="204"/>
      <c r="WZJ271" s="204"/>
      <c r="WZK271" s="204"/>
      <c r="WZL271" s="204"/>
      <c r="WZM271" s="204"/>
      <c r="WZN271" s="204"/>
      <c r="WZO271" s="204"/>
      <c r="WZP271" s="204"/>
      <c r="WZQ271" s="204"/>
      <c r="WZR271" s="204"/>
      <c r="WZS271" s="204"/>
      <c r="WZT271" s="204"/>
      <c r="WZU271" s="204"/>
      <c r="WZV271" s="204"/>
      <c r="WZW271" s="204"/>
      <c r="WZX271" s="204"/>
      <c r="WZY271" s="204"/>
      <c r="WZZ271" s="204"/>
      <c r="XAA271" s="204"/>
      <c r="XAB271" s="204"/>
      <c r="XAC271" s="204"/>
      <c r="XAD271" s="204"/>
      <c r="XAE271" s="204"/>
      <c r="XAF271" s="204"/>
      <c r="XAG271" s="204"/>
      <c r="XAH271" s="204"/>
      <c r="XAI271" s="204"/>
      <c r="XAJ271" s="204"/>
      <c r="XAK271" s="204"/>
      <c r="XAL271" s="204"/>
      <c r="XAM271" s="204"/>
      <c r="XAN271" s="204"/>
      <c r="XAO271" s="204"/>
      <c r="XAP271" s="204"/>
      <c r="XAQ271" s="204"/>
      <c r="XAR271" s="204"/>
      <c r="XAS271" s="204"/>
      <c r="XAT271" s="204"/>
      <c r="XAU271" s="204"/>
      <c r="XAV271" s="204"/>
      <c r="XAW271" s="204"/>
      <c r="XAX271" s="204"/>
      <c r="XAY271" s="204"/>
      <c r="XAZ271" s="204"/>
      <c r="XBA271" s="204"/>
      <c r="XBB271" s="204"/>
      <c r="XBC271" s="204"/>
      <c r="XBD271" s="204"/>
      <c r="XBE271" s="204"/>
      <c r="XBF271" s="204"/>
      <c r="XBG271" s="204"/>
      <c r="XBH271" s="204"/>
      <c r="XBI271" s="204"/>
      <c r="XBJ271" s="204"/>
      <c r="XBK271" s="204"/>
      <c r="XBL271" s="204"/>
      <c r="XBM271" s="204"/>
      <c r="XBN271" s="204"/>
      <c r="XBO271" s="204"/>
      <c r="XBP271" s="204"/>
      <c r="XBQ271" s="204"/>
      <c r="XBR271" s="204"/>
      <c r="XBS271" s="204"/>
      <c r="XBT271" s="204"/>
      <c r="XBU271" s="204"/>
      <c r="XBV271" s="204"/>
      <c r="XBW271" s="204"/>
      <c r="XBX271" s="204"/>
      <c r="XBY271" s="204"/>
      <c r="XBZ271" s="204"/>
      <c r="XCA271" s="204"/>
      <c r="XCB271" s="204"/>
      <c r="XCC271" s="204"/>
      <c r="XCD271" s="204"/>
      <c r="XCE271" s="204"/>
      <c r="XCF271" s="204"/>
      <c r="XCG271" s="204"/>
      <c r="XCH271" s="204"/>
      <c r="XCI271" s="204"/>
      <c r="XCJ271" s="204"/>
      <c r="XCK271" s="204"/>
      <c r="XCL271" s="204"/>
      <c r="XCM271" s="204"/>
      <c r="XCN271" s="204"/>
      <c r="XCO271" s="204"/>
      <c r="XCP271" s="204"/>
      <c r="XCQ271" s="204"/>
      <c r="XCR271" s="204"/>
      <c r="XCS271" s="204"/>
      <c r="XCT271" s="204"/>
      <c r="XCU271" s="204"/>
      <c r="XCV271" s="204"/>
      <c r="XCW271" s="204"/>
      <c r="XCX271" s="204"/>
      <c r="XCY271" s="204"/>
      <c r="XCZ271" s="204"/>
      <c r="XDA271" s="204"/>
      <c r="XDB271" s="204"/>
      <c r="XDC271" s="204"/>
      <c r="XDD271" s="204"/>
      <c r="XDE271" s="204"/>
      <c r="XDF271" s="204"/>
      <c r="XDG271" s="204"/>
      <c r="XDH271" s="204"/>
      <c r="XDI271" s="204"/>
      <c r="XDJ271" s="204"/>
      <c r="XDK271" s="204"/>
      <c r="XDL271" s="204"/>
      <c r="XDM271" s="204"/>
      <c r="XDN271" s="204"/>
      <c r="XDO271" s="204"/>
      <c r="XDP271" s="204"/>
      <c r="XDQ271" s="204"/>
      <c r="XDR271" s="204"/>
      <c r="XDS271" s="204"/>
      <c r="XDT271" s="204"/>
      <c r="XDU271" s="204"/>
      <c r="XDV271" s="204"/>
      <c r="XDW271" s="204"/>
      <c r="XDX271" s="204"/>
      <c r="XDY271" s="204"/>
      <c r="XDZ271" s="204"/>
      <c r="XEA271" s="204"/>
      <c r="XEB271" s="204"/>
      <c r="XEC271" s="204"/>
      <c r="XED271" s="204"/>
      <c r="XEE271" s="204"/>
      <c r="XEF271" s="204"/>
      <c r="XEG271" s="204"/>
      <c r="XEH271" s="204"/>
      <c r="XEI271" s="204"/>
      <c r="XEJ271" s="204"/>
      <c r="XEK271" s="204"/>
      <c r="XEL271" s="204"/>
      <c r="XEM271" s="204"/>
      <c r="XEN271" s="204"/>
      <c r="XEO271" s="204"/>
      <c r="XEP271" s="204"/>
      <c r="XEQ271" s="204"/>
      <c r="XER271" s="204"/>
      <c r="XES271" s="204"/>
    </row>
    <row r="272" spans="1:16373">
      <c r="A272" s="200" t="s">
        <v>118</v>
      </c>
      <c r="B272" s="198"/>
      <c r="C272" s="199"/>
      <c r="WKY272" s="204"/>
      <c r="WKZ272" s="204"/>
      <c r="WLA272" s="204"/>
      <c r="WLB272" s="204"/>
      <c r="WLC272" s="204"/>
      <c r="WLD272" s="204"/>
      <c r="WLE272" s="204"/>
      <c r="WLF272" s="204"/>
      <c r="WLG272" s="204"/>
      <c r="WLH272" s="204"/>
      <c r="WLI272" s="204"/>
      <c r="WLJ272" s="204"/>
      <c r="WLK272" s="204"/>
      <c r="WLL272" s="204"/>
      <c r="WLM272" s="204"/>
      <c r="WLN272" s="204"/>
      <c r="WLO272" s="204"/>
      <c r="WLP272" s="204"/>
      <c r="WLQ272" s="204"/>
      <c r="WLR272" s="204"/>
      <c r="WLS272" s="204"/>
      <c r="WLT272" s="204"/>
      <c r="WLU272" s="204"/>
      <c r="WLV272" s="204"/>
      <c r="WLW272" s="204"/>
      <c r="WLX272" s="204"/>
      <c r="WLY272" s="204"/>
      <c r="WLZ272" s="204"/>
      <c r="WMA272" s="204"/>
      <c r="WMB272" s="204"/>
      <c r="WMC272" s="204"/>
      <c r="WMD272" s="204"/>
      <c r="WME272" s="204"/>
      <c r="WMF272" s="204"/>
      <c r="WMG272" s="204"/>
      <c r="WMH272" s="204"/>
      <c r="WMI272" s="204"/>
      <c r="WMJ272" s="204"/>
      <c r="WMK272" s="204"/>
      <c r="WML272" s="204"/>
      <c r="WMM272" s="204"/>
      <c r="WMN272" s="204"/>
      <c r="WMO272" s="204"/>
      <c r="WMP272" s="204"/>
      <c r="WMQ272" s="204"/>
      <c r="WMR272" s="204"/>
      <c r="WMS272" s="204"/>
      <c r="WMT272" s="204"/>
      <c r="WMU272" s="204"/>
      <c r="WMV272" s="204"/>
      <c r="WMW272" s="204"/>
      <c r="WMX272" s="204"/>
      <c r="WMY272" s="204"/>
      <c r="WMZ272" s="204"/>
      <c r="WNA272" s="204"/>
      <c r="WNB272" s="204"/>
      <c r="WNC272" s="204"/>
      <c r="WND272" s="204"/>
      <c r="WNE272" s="204"/>
      <c r="WNF272" s="204"/>
      <c r="WNG272" s="204"/>
      <c r="WNH272" s="204"/>
      <c r="WNI272" s="204"/>
      <c r="WNJ272" s="204"/>
      <c r="WNK272" s="204"/>
      <c r="WNL272" s="204"/>
      <c r="WNM272" s="204"/>
      <c r="WNN272" s="204"/>
      <c r="WNO272" s="204"/>
      <c r="WNP272" s="204"/>
      <c r="WNQ272" s="204"/>
      <c r="WNR272" s="204"/>
      <c r="WNS272" s="204"/>
      <c r="WNT272" s="204"/>
      <c r="WNU272" s="204"/>
      <c r="WNV272" s="204"/>
      <c r="WNW272" s="204"/>
      <c r="WNX272" s="204"/>
      <c r="WNY272" s="204"/>
      <c r="WNZ272" s="204"/>
      <c r="WOA272" s="204"/>
      <c r="WOB272" s="204"/>
      <c r="WOC272" s="204"/>
      <c r="WOD272" s="204"/>
      <c r="WOE272" s="204"/>
      <c r="WOF272" s="204"/>
      <c r="WOG272" s="204"/>
      <c r="WOH272" s="204"/>
      <c r="WOI272" s="204"/>
      <c r="WOJ272" s="204"/>
      <c r="WOK272" s="204"/>
      <c r="WOL272" s="204"/>
      <c r="WOM272" s="204"/>
      <c r="WON272" s="204"/>
      <c r="WOO272" s="204"/>
      <c r="WOP272" s="204"/>
      <c r="WOQ272" s="204"/>
      <c r="WOR272" s="204"/>
      <c r="WOS272" s="204"/>
      <c r="WOT272" s="204"/>
      <c r="WOU272" s="204"/>
      <c r="WOV272" s="204"/>
      <c r="WOW272" s="204"/>
      <c r="WOX272" s="204"/>
      <c r="WOY272" s="204"/>
      <c r="WOZ272" s="204"/>
      <c r="WPA272" s="204"/>
      <c r="WPB272" s="204"/>
      <c r="WPC272" s="204"/>
      <c r="WPD272" s="204"/>
      <c r="WPE272" s="204"/>
      <c r="WPF272" s="204"/>
      <c r="WPG272" s="204"/>
      <c r="WPH272" s="204"/>
      <c r="WPI272" s="204"/>
      <c r="WPJ272" s="204"/>
      <c r="WPK272" s="204"/>
      <c r="WPL272" s="204"/>
      <c r="WPM272" s="204"/>
      <c r="WPN272" s="204"/>
      <c r="WPO272" s="204"/>
      <c r="WPP272" s="204"/>
      <c r="WPQ272" s="204"/>
      <c r="WPR272" s="204"/>
      <c r="WPS272" s="204"/>
      <c r="WPT272" s="204"/>
      <c r="WPU272" s="204"/>
      <c r="WPV272" s="204"/>
      <c r="WPW272" s="204"/>
      <c r="WPX272" s="204"/>
      <c r="WPY272" s="204"/>
      <c r="WPZ272" s="204"/>
      <c r="WQA272" s="204"/>
      <c r="WQB272" s="204"/>
      <c r="WQC272" s="204"/>
      <c r="WQD272" s="204"/>
      <c r="WQE272" s="204"/>
      <c r="WQF272" s="204"/>
      <c r="WQG272" s="204"/>
      <c r="WQH272" s="204"/>
      <c r="WQI272" s="204"/>
      <c r="WQJ272" s="204"/>
      <c r="WQK272" s="204"/>
      <c r="WQL272" s="204"/>
      <c r="WQM272" s="204"/>
      <c r="WQN272" s="204"/>
      <c r="WQO272" s="204"/>
      <c r="WQP272" s="204"/>
      <c r="WQQ272" s="204"/>
      <c r="WQR272" s="204"/>
      <c r="WQS272" s="204"/>
      <c r="WQT272" s="204"/>
      <c r="WQU272" s="204"/>
      <c r="WQV272" s="204"/>
      <c r="WQW272" s="204"/>
      <c r="WQX272" s="204"/>
      <c r="WQY272" s="204"/>
      <c r="WQZ272" s="204"/>
      <c r="WRA272" s="204"/>
      <c r="WRB272" s="204"/>
      <c r="WRC272" s="204"/>
      <c r="WRD272" s="204"/>
      <c r="WRE272" s="204"/>
      <c r="WRF272" s="204"/>
      <c r="WRG272" s="204"/>
      <c r="WRH272" s="204"/>
      <c r="WRI272" s="204"/>
      <c r="WRJ272" s="204"/>
      <c r="WRK272" s="204"/>
      <c r="WRL272" s="204"/>
      <c r="WRM272" s="204"/>
      <c r="WRN272" s="204"/>
      <c r="WRO272" s="204"/>
      <c r="WRP272" s="204"/>
      <c r="WRQ272" s="204"/>
      <c r="WRR272" s="204"/>
      <c r="WRS272" s="204"/>
      <c r="WRT272" s="204"/>
      <c r="WRU272" s="204"/>
      <c r="WRV272" s="204"/>
      <c r="WRW272" s="204"/>
      <c r="WRX272" s="204"/>
      <c r="WRY272" s="204"/>
      <c r="WRZ272" s="204"/>
      <c r="WSA272" s="204"/>
      <c r="WSB272" s="204"/>
      <c r="WSC272" s="204"/>
      <c r="WSD272" s="204"/>
      <c r="WSE272" s="204"/>
      <c r="WSF272" s="204"/>
      <c r="WSG272" s="204"/>
      <c r="WSH272" s="204"/>
      <c r="WSI272" s="204"/>
      <c r="WSJ272" s="204"/>
      <c r="WSK272" s="204"/>
      <c r="WSL272" s="204"/>
      <c r="WSM272" s="204"/>
      <c r="WSN272" s="204"/>
      <c r="WSO272" s="204"/>
      <c r="WSP272" s="204"/>
      <c r="WSQ272" s="204"/>
      <c r="WSR272" s="204"/>
      <c r="WSS272" s="204"/>
      <c r="WST272" s="204"/>
      <c r="WSU272" s="204"/>
      <c r="WSV272" s="204"/>
      <c r="WSW272" s="204"/>
      <c r="WSX272" s="204"/>
      <c r="WSY272" s="204"/>
      <c r="WSZ272" s="204"/>
      <c r="WTA272" s="204"/>
      <c r="WTB272" s="204"/>
      <c r="WTC272" s="204"/>
      <c r="WTD272" s="204"/>
      <c r="WTE272" s="204"/>
      <c r="WTF272" s="204"/>
      <c r="WTG272" s="204"/>
      <c r="WTH272" s="204"/>
      <c r="WTI272" s="204"/>
      <c r="WTJ272" s="204"/>
      <c r="WTK272" s="204"/>
      <c r="WTL272" s="204"/>
      <c r="WTM272" s="204"/>
      <c r="WTN272" s="204"/>
      <c r="WTO272" s="204"/>
      <c r="WTP272" s="204"/>
      <c r="WTQ272" s="204"/>
      <c r="WTR272" s="204"/>
      <c r="WTS272" s="204"/>
      <c r="WTT272" s="204"/>
      <c r="WTU272" s="204"/>
      <c r="WTV272" s="204"/>
      <c r="WTW272" s="204"/>
      <c r="WTX272" s="204"/>
      <c r="WTY272" s="204"/>
      <c r="WTZ272" s="204"/>
      <c r="WUA272" s="204"/>
      <c r="WUB272" s="204"/>
      <c r="WUC272" s="204"/>
      <c r="WUD272" s="204"/>
      <c r="WUE272" s="204"/>
      <c r="WUF272" s="204"/>
      <c r="WUG272" s="204"/>
      <c r="WUH272" s="204"/>
      <c r="WUI272" s="204"/>
      <c r="WUJ272" s="204"/>
      <c r="WUK272" s="204"/>
      <c r="WUL272" s="204"/>
      <c r="WUM272" s="204"/>
      <c r="WUN272" s="204"/>
      <c r="WUO272" s="204"/>
      <c r="WUP272" s="204"/>
      <c r="WUQ272" s="204"/>
      <c r="WUR272" s="204"/>
      <c r="WUS272" s="204"/>
      <c r="WUT272" s="204"/>
      <c r="WUU272" s="204"/>
      <c r="WUV272" s="204"/>
      <c r="WUW272" s="204"/>
      <c r="WUX272" s="204"/>
      <c r="WUY272" s="204"/>
      <c r="WUZ272" s="204"/>
      <c r="WVA272" s="204"/>
      <c r="WVB272" s="204"/>
      <c r="WVC272" s="204"/>
      <c r="WVD272" s="204"/>
      <c r="WVE272" s="204"/>
      <c r="WVF272" s="204"/>
      <c r="WVG272" s="204"/>
      <c r="WVH272" s="204"/>
      <c r="WVI272" s="204"/>
      <c r="WVJ272" s="204"/>
      <c r="WVK272" s="204"/>
      <c r="WVL272" s="204"/>
      <c r="WVM272" s="204"/>
      <c r="WVN272" s="204"/>
      <c r="WVO272" s="204"/>
      <c r="WVP272" s="204"/>
      <c r="WVQ272" s="204"/>
      <c r="WVR272" s="204"/>
      <c r="WVS272" s="204"/>
      <c r="WVT272" s="204"/>
      <c r="WVU272" s="204"/>
      <c r="WVV272" s="204"/>
      <c r="WVW272" s="204"/>
      <c r="WVX272" s="204"/>
      <c r="WVY272" s="204"/>
      <c r="WVZ272" s="204"/>
      <c r="WWA272" s="204"/>
      <c r="WWB272" s="204"/>
      <c r="WWC272" s="204"/>
      <c r="WWD272" s="204"/>
      <c r="WWE272" s="204"/>
      <c r="WWF272" s="204"/>
      <c r="WWG272" s="204"/>
      <c r="WWH272" s="204"/>
      <c r="WWI272" s="204"/>
      <c r="WWJ272" s="204"/>
      <c r="WWK272" s="204"/>
      <c r="WWL272" s="204"/>
      <c r="WWM272" s="204"/>
      <c r="WWN272" s="204"/>
      <c r="WWO272" s="204"/>
      <c r="WWP272" s="204"/>
      <c r="WWQ272" s="204"/>
      <c r="WWR272" s="204"/>
      <c r="WWS272" s="204"/>
      <c r="WWT272" s="204"/>
      <c r="WWU272" s="204"/>
      <c r="WWV272" s="204"/>
      <c r="WWW272" s="204"/>
      <c r="WWX272" s="204"/>
      <c r="WWY272" s="204"/>
      <c r="WWZ272" s="204"/>
      <c r="WXA272" s="204"/>
      <c r="WXB272" s="204"/>
      <c r="WXC272" s="204"/>
      <c r="WXD272" s="204"/>
      <c r="WXE272" s="204"/>
      <c r="WXF272" s="204"/>
      <c r="WXG272" s="204"/>
      <c r="WXH272" s="204"/>
      <c r="WXI272" s="204"/>
      <c r="WXJ272" s="204"/>
      <c r="WXK272" s="204"/>
      <c r="WXL272" s="204"/>
      <c r="WXM272" s="204"/>
      <c r="WXN272" s="204"/>
      <c r="WXO272" s="204"/>
      <c r="WXP272" s="204"/>
      <c r="WXQ272" s="204"/>
      <c r="WXR272" s="204"/>
      <c r="WXS272" s="204"/>
      <c r="WXT272" s="204"/>
      <c r="WXU272" s="204"/>
      <c r="WXV272" s="204"/>
      <c r="WXW272" s="204"/>
      <c r="WXX272" s="204"/>
      <c r="WXY272" s="204"/>
      <c r="WXZ272" s="204"/>
      <c r="WYA272" s="204"/>
      <c r="WYB272" s="204"/>
      <c r="WYC272" s="204"/>
      <c r="WYD272" s="204"/>
      <c r="WYE272" s="204"/>
      <c r="WYF272" s="204"/>
      <c r="WYG272" s="204"/>
      <c r="WYH272" s="204"/>
      <c r="WYI272" s="204"/>
      <c r="WYJ272" s="204"/>
      <c r="WYK272" s="204"/>
      <c r="WYL272" s="204"/>
      <c r="WYM272" s="204"/>
      <c r="WYN272" s="204"/>
      <c r="WYO272" s="204"/>
      <c r="WYP272" s="204"/>
      <c r="WYQ272" s="204"/>
      <c r="WYR272" s="204"/>
      <c r="WYS272" s="204"/>
      <c r="WYT272" s="204"/>
      <c r="WYU272" s="204"/>
      <c r="WYV272" s="204"/>
      <c r="WYW272" s="204"/>
      <c r="WYX272" s="204"/>
      <c r="WYY272" s="204"/>
      <c r="WYZ272" s="204"/>
      <c r="WZA272" s="204"/>
      <c r="WZB272" s="204"/>
      <c r="WZC272" s="204"/>
      <c r="WZD272" s="204"/>
      <c r="WZE272" s="204"/>
      <c r="WZF272" s="204"/>
      <c r="WZG272" s="204"/>
      <c r="WZH272" s="204"/>
      <c r="WZI272" s="204"/>
      <c r="WZJ272" s="204"/>
      <c r="WZK272" s="204"/>
      <c r="WZL272" s="204"/>
      <c r="WZM272" s="204"/>
      <c r="WZN272" s="204"/>
      <c r="WZO272" s="204"/>
      <c r="WZP272" s="204"/>
      <c r="WZQ272" s="204"/>
      <c r="WZR272" s="204"/>
      <c r="WZS272" s="204"/>
      <c r="WZT272" s="204"/>
      <c r="WZU272" s="204"/>
      <c r="WZV272" s="204"/>
      <c r="WZW272" s="204"/>
      <c r="WZX272" s="204"/>
      <c r="WZY272" s="204"/>
      <c r="WZZ272" s="204"/>
      <c r="XAA272" s="204"/>
      <c r="XAB272" s="204"/>
      <c r="XAC272" s="204"/>
      <c r="XAD272" s="204"/>
      <c r="XAE272" s="204"/>
      <c r="XAF272" s="204"/>
      <c r="XAG272" s="204"/>
      <c r="XAH272" s="204"/>
      <c r="XAI272" s="204"/>
      <c r="XAJ272" s="204"/>
      <c r="XAK272" s="204"/>
      <c r="XAL272" s="204"/>
      <c r="XAM272" s="204"/>
      <c r="XAN272" s="204"/>
      <c r="XAO272" s="204"/>
      <c r="XAP272" s="204"/>
      <c r="XAQ272" s="204"/>
      <c r="XAR272" s="204"/>
      <c r="XAS272" s="204"/>
      <c r="XAT272" s="204"/>
      <c r="XAU272" s="204"/>
      <c r="XAV272" s="204"/>
      <c r="XAW272" s="204"/>
      <c r="XAX272" s="204"/>
      <c r="XAY272" s="204"/>
      <c r="XAZ272" s="204"/>
      <c r="XBA272" s="204"/>
      <c r="XBB272" s="204"/>
      <c r="XBC272" s="204"/>
      <c r="XBD272" s="204"/>
      <c r="XBE272" s="204"/>
      <c r="XBF272" s="204"/>
      <c r="XBG272" s="204"/>
      <c r="XBH272" s="204"/>
      <c r="XBI272" s="204"/>
      <c r="XBJ272" s="204"/>
      <c r="XBK272" s="204"/>
      <c r="XBL272" s="204"/>
      <c r="XBM272" s="204"/>
      <c r="XBN272" s="204"/>
      <c r="XBO272" s="204"/>
      <c r="XBP272" s="204"/>
      <c r="XBQ272" s="204"/>
      <c r="XBR272" s="204"/>
      <c r="XBS272" s="204"/>
      <c r="XBT272" s="204"/>
      <c r="XBU272" s="204"/>
      <c r="XBV272" s="204"/>
      <c r="XBW272" s="204"/>
      <c r="XBX272" s="204"/>
      <c r="XBY272" s="204"/>
      <c r="XBZ272" s="204"/>
      <c r="XCA272" s="204"/>
      <c r="XCB272" s="204"/>
      <c r="XCC272" s="204"/>
      <c r="XCD272" s="204"/>
      <c r="XCE272" s="204"/>
      <c r="XCF272" s="204"/>
      <c r="XCG272" s="204"/>
      <c r="XCH272" s="204"/>
      <c r="XCI272" s="204"/>
      <c r="XCJ272" s="204"/>
      <c r="XCK272" s="204"/>
      <c r="XCL272" s="204"/>
      <c r="XCM272" s="204"/>
      <c r="XCN272" s="204"/>
      <c r="XCO272" s="204"/>
      <c r="XCP272" s="204"/>
      <c r="XCQ272" s="204"/>
      <c r="XCR272" s="204"/>
      <c r="XCS272" s="204"/>
      <c r="XCT272" s="204"/>
      <c r="XCU272" s="204"/>
      <c r="XCV272" s="204"/>
      <c r="XCW272" s="204"/>
      <c r="XCX272" s="204"/>
      <c r="XCY272" s="204"/>
      <c r="XCZ272" s="204"/>
      <c r="XDA272" s="204"/>
      <c r="XDB272" s="204"/>
      <c r="XDC272" s="204"/>
      <c r="XDD272" s="204"/>
      <c r="XDE272" s="204"/>
      <c r="XDF272" s="204"/>
      <c r="XDG272" s="204"/>
      <c r="XDH272" s="204"/>
      <c r="XDI272" s="204"/>
      <c r="XDJ272" s="204"/>
      <c r="XDK272" s="204"/>
      <c r="XDL272" s="204"/>
      <c r="XDM272" s="204"/>
      <c r="XDN272" s="204"/>
      <c r="XDO272" s="204"/>
      <c r="XDP272" s="204"/>
      <c r="XDQ272" s="204"/>
      <c r="XDR272" s="204"/>
      <c r="XDS272" s="204"/>
      <c r="XDT272" s="204"/>
      <c r="XDU272" s="204"/>
      <c r="XDV272" s="204"/>
      <c r="XDW272" s="204"/>
      <c r="XDX272" s="204"/>
      <c r="XDY272" s="204"/>
      <c r="XDZ272" s="204"/>
      <c r="XEA272" s="204"/>
      <c r="XEB272" s="204"/>
      <c r="XEC272" s="204"/>
      <c r="XED272" s="204"/>
      <c r="XEE272" s="204"/>
      <c r="XEF272" s="204"/>
      <c r="XEG272" s="204"/>
      <c r="XEH272" s="204"/>
      <c r="XEI272" s="204"/>
      <c r="XEJ272" s="204"/>
      <c r="XEK272" s="204"/>
      <c r="XEL272" s="204"/>
      <c r="XEM272" s="204"/>
      <c r="XEN272" s="204"/>
      <c r="XEO272" s="204"/>
      <c r="XEP272" s="204"/>
      <c r="XEQ272" s="204"/>
      <c r="XER272" s="204"/>
      <c r="XES272" s="204"/>
    </row>
    <row r="273" spans="1:16373">
      <c r="A273" s="200" t="s">
        <v>263</v>
      </c>
      <c r="B273" s="198"/>
      <c r="C273" s="199"/>
      <c r="WKY273" s="204"/>
      <c r="WKZ273" s="204"/>
      <c r="WLA273" s="204"/>
      <c r="WLB273" s="204"/>
      <c r="WLC273" s="204"/>
      <c r="WLD273" s="204"/>
      <c r="WLE273" s="204"/>
      <c r="WLF273" s="204"/>
      <c r="WLG273" s="204"/>
      <c r="WLH273" s="204"/>
      <c r="WLI273" s="204"/>
      <c r="WLJ273" s="204"/>
      <c r="WLK273" s="204"/>
      <c r="WLL273" s="204"/>
      <c r="WLM273" s="204"/>
      <c r="WLN273" s="204"/>
      <c r="WLO273" s="204"/>
      <c r="WLP273" s="204"/>
      <c r="WLQ273" s="204"/>
      <c r="WLR273" s="204"/>
      <c r="WLS273" s="204"/>
      <c r="WLT273" s="204"/>
      <c r="WLU273" s="204"/>
      <c r="WLV273" s="204"/>
      <c r="WLW273" s="204"/>
      <c r="WLX273" s="204"/>
      <c r="WLY273" s="204"/>
      <c r="WLZ273" s="204"/>
      <c r="WMA273" s="204"/>
      <c r="WMB273" s="204"/>
      <c r="WMC273" s="204"/>
      <c r="WMD273" s="204"/>
      <c r="WME273" s="204"/>
      <c r="WMF273" s="204"/>
      <c r="WMG273" s="204"/>
      <c r="WMH273" s="204"/>
      <c r="WMI273" s="204"/>
      <c r="WMJ273" s="204"/>
      <c r="WMK273" s="204"/>
      <c r="WML273" s="204"/>
      <c r="WMM273" s="204"/>
      <c r="WMN273" s="204"/>
      <c r="WMO273" s="204"/>
      <c r="WMP273" s="204"/>
      <c r="WMQ273" s="204"/>
      <c r="WMR273" s="204"/>
      <c r="WMS273" s="204"/>
      <c r="WMT273" s="204"/>
      <c r="WMU273" s="204"/>
      <c r="WMV273" s="204"/>
      <c r="WMW273" s="204"/>
      <c r="WMX273" s="204"/>
      <c r="WMY273" s="204"/>
      <c r="WMZ273" s="204"/>
      <c r="WNA273" s="204"/>
      <c r="WNB273" s="204"/>
      <c r="WNC273" s="204"/>
      <c r="WND273" s="204"/>
      <c r="WNE273" s="204"/>
      <c r="WNF273" s="204"/>
      <c r="WNG273" s="204"/>
      <c r="WNH273" s="204"/>
      <c r="WNI273" s="204"/>
      <c r="WNJ273" s="204"/>
      <c r="WNK273" s="204"/>
      <c r="WNL273" s="204"/>
      <c r="WNM273" s="204"/>
      <c r="WNN273" s="204"/>
      <c r="WNO273" s="204"/>
      <c r="WNP273" s="204"/>
      <c r="WNQ273" s="204"/>
      <c r="WNR273" s="204"/>
      <c r="WNS273" s="204"/>
      <c r="WNT273" s="204"/>
      <c r="WNU273" s="204"/>
      <c r="WNV273" s="204"/>
      <c r="WNW273" s="204"/>
      <c r="WNX273" s="204"/>
      <c r="WNY273" s="204"/>
      <c r="WNZ273" s="204"/>
      <c r="WOA273" s="204"/>
      <c r="WOB273" s="204"/>
      <c r="WOC273" s="204"/>
      <c r="WOD273" s="204"/>
      <c r="WOE273" s="204"/>
      <c r="WOF273" s="204"/>
      <c r="WOG273" s="204"/>
      <c r="WOH273" s="204"/>
      <c r="WOI273" s="204"/>
      <c r="WOJ273" s="204"/>
      <c r="WOK273" s="204"/>
      <c r="WOL273" s="204"/>
      <c r="WOM273" s="204"/>
      <c r="WON273" s="204"/>
      <c r="WOO273" s="204"/>
      <c r="WOP273" s="204"/>
      <c r="WOQ273" s="204"/>
      <c r="WOR273" s="204"/>
      <c r="WOS273" s="204"/>
      <c r="WOT273" s="204"/>
      <c r="WOU273" s="204"/>
      <c r="WOV273" s="204"/>
      <c r="WOW273" s="204"/>
      <c r="WOX273" s="204"/>
      <c r="WOY273" s="204"/>
      <c r="WOZ273" s="204"/>
      <c r="WPA273" s="204"/>
      <c r="WPB273" s="204"/>
      <c r="WPC273" s="204"/>
      <c r="WPD273" s="204"/>
      <c r="WPE273" s="204"/>
      <c r="WPF273" s="204"/>
      <c r="WPG273" s="204"/>
      <c r="WPH273" s="204"/>
      <c r="WPI273" s="204"/>
      <c r="WPJ273" s="204"/>
      <c r="WPK273" s="204"/>
      <c r="WPL273" s="204"/>
      <c r="WPM273" s="204"/>
      <c r="WPN273" s="204"/>
      <c r="WPO273" s="204"/>
      <c r="WPP273" s="204"/>
      <c r="WPQ273" s="204"/>
      <c r="WPR273" s="204"/>
      <c r="WPS273" s="204"/>
      <c r="WPT273" s="204"/>
      <c r="WPU273" s="204"/>
      <c r="WPV273" s="204"/>
      <c r="WPW273" s="204"/>
      <c r="WPX273" s="204"/>
      <c r="WPY273" s="204"/>
      <c r="WPZ273" s="204"/>
      <c r="WQA273" s="204"/>
      <c r="WQB273" s="204"/>
      <c r="WQC273" s="204"/>
      <c r="WQD273" s="204"/>
      <c r="WQE273" s="204"/>
      <c r="WQF273" s="204"/>
      <c r="WQG273" s="204"/>
      <c r="WQH273" s="204"/>
      <c r="WQI273" s="204"/>
      <c r="WQJ273" s="204"/>
      <c r="WQK273" s="204"/>
      <c r="WQL273" s="204"/>
      <c r="WQM273" s="204"/>
      <c r="WQN273" s="204"/>
      <c r="WQO273" s="204"/>
      <c r="WQP273" s="204"/>
      <c r="WQQ273" s="204"/>
      <c r="WQR273" s="204"/>
      <c r="WQS273" s="204"/>
      <c r="WQT273" s="204"/>
      <c r="WQU273" s="204"/>
      <c r="WQV273" s="204"/>
      <c r="WQW273" s="204"/>
      <c r="WQX273" s="204"/>
      <c r="WQY273" s="204"/>
      <c r="WQZ273" s="204"/>
      <c r="WRA273" s="204"/>
      <c r="WRB273" s="204"/>
      <c r="WRC273" s="204"/>
      <c r="WRD273" s="204"/>
      <c r="WRE273" s="204"/>
      <c r="WRF273" s="204"/>
      <c r="WRG273" s="204"/>
      <c r="WRH273" s="204"/>
      <c r="WRI273" s="204"/>
      <c r="WRJ273" s="204"/>
      <c r="WRK273" s="204"/>
      <c r="WRL273" s="204"/>
      <c r="WRM273" s="204"/>
      <c r="WRN273" s="204"/>
      <c r="WRO273" s="204"/>
      <c r="WRP273" s="204"/>
      <c r="WRQ273" s="204"/>
      <c r="WRR273" s="204"/>
      <c r="WRS273" s="204"/>
      <c r="WRT273" s="204"/>
      <c r="WRU273" s="204"/>
      <c r="WRV273" s="204"/>
      <c r="WRW273" s="204"/>
      <c r="WRX273" s="204"/>
      <c r="WRY273" s="204"/>
      <c r="WRZ273" s="204"/>
      <c r="WSA273" s="204"/>
      <c r="WSB273" s="204"/>
      <c r="WSC273" s="204"/>
      <c r="WSD273" s="204"/>
      <c r="WSE273" s="204"/>
      <c r="WSF273" s="204"/>
      <c r="WSG273" s="204"/>
      <c r="WSH273" s="204"/>
      <c r="WSI273" s="204"/>
      <c r="WSJ273" s="204"/>
      <c r="WSK273" s="204"/>
      <c r="WSL273" s="204"/>
      <c r="WSM273" s="204"/>
      <c r="WSN273" s="204"/>
      <c r="WSO273" s="204"/>
      <c r="WSP273" s="204"/>
      <c r="WSQ273" s="204"/>
      <c r="WSR273" s="204"/>
      <c r="WSS273" s="204"/>
      <c r="WST273" s="204"/>
      <c r="WSU273" s="204"/>
      <c r="WSV273" s="204"/>
      <c r="WSW273" s="204"/>
      <c r="WSX273" s="204"/>
      <c r="WSY273" s="204"/>
      <c r="WSZ273" s="204"/>
      <c r="WTA273" s="204"/>
      <c r="WTB273" s="204"/>
      <c r="WTC273" s="204"/>
      <c r="WTD273" s="204"/>
      <c r="WTE273" s="204"/>
      <c r="WTF273" s="204"/>
      <c r="WTG273" s="204"/>
      <c r="WTH273" s="204"/>
      <c r="WTI273" s="204"/>
      <c r="WTJ273" s="204"/>
      <c r="WTK273" s="204"/>
      <c r="WTL273" s="204"/>
      <c r="WTM273" s="204"/>
      <c r="WTN273" s="204"/>
      <c r="WTO273" s="204"/>
      <c r="WTP273" s="204"/>
      <c r="WTQ273" s="204"/>
      <c r="WTR273" s="204"/>
      <c r="WTS273" s="204"/>
      <c r="WTT273" s="204"/>
      <c r="WTU273" s="204"/>
      <c r="WTV273" s="204"/>
      <c r="WTW273" s="204"/>
      <c r="WTX273" s="204"/>
      <c r="WTY273" s="204"/>
      <c r="WTZ273" s="204"/>
      <c r="WUA273" s="204"/>
      <c r="WUB273" s="204"/>
      <c r="WUC273" s="204"/>
      <c r="WUD273" s="204"/>
      <c r="WUE273" s="204"/>
      <c r="WUF273" s="204"/>
      <c r="WUG273" s="204"/>
      <c r="WUH273" s="204"/>
      <c r="WUI273" s="204"/>
      <c r="WUJ273" s="204"/>
      <c r="WUK273" s="204"/>
      <c r="WUL273" s="204"/>
      <c r="WUM273" s="204"/>
      <c r="WUN273" s="204"/>
      <c r="WUO273" s="204"/>
      <c r="WUP273" s="204"/>
      <c r="WUQ273" s="204"/>
      <c r="WUR273" s="204"/>
      <c r="WUS273" s="204"/>
      <c r="WUT273" s="204"/>
      <c r="WUU273" s="204"/>
      <c r="WUV273" s="204"/>
      <c r="WUW273" s="204"/>
      <c r="WUX273" s="204"/>
      <c r="WUY273" s="204"/>
      <c r="WUZ273" s="204"/>
      <c r="WVA273" s="204"/>
      <c r="WVB273" s="204"/>
      <c r="WVC273" s="204"/>
      <c r="WVD273" s="204"/>
      <c r="WVE273" s="204"/>
      <c r="WVF273" s="204"/>
      <c r="WVG273" s="204"/>
      <c r="WVH273" s="204"/>
      <c r="WVI273" s="204"/>
      <c r="WVJ273" s="204"/>
      <c r="WVK273" s="204"/>
      <c r="WVL273" s="204"/>
      <c r="WVM273" s="204"/>
      <c r="WVN273" s="204"/>
      <c r="WVO273" s="204"/>
      <c r="WVP273" s="204"/>
      <c r="WVQ273" s="204"/>
      <c r="WVR273" s="204"/>
      <c r="WVS273" s="204"/>
      <c r="WVT273" s="204"/>
      <c r="WVU273" s="204"/>
      <c r="WVV273" s="204"/>
      <c r="WVW273" s="204"/>
      <c r="WVX273" s="204"/>
      <c r="WVY273" s="204"/>
      <c r="WVZ273" s="204"/>
      <c r="WWA273" s="204"/>
      <c r="WWB273" s="204"/>
      <c r="WWC273" s="204"/>
      <c r="WWD273" s="204"/>
      <c r="WWE273" s="204"/>
      <c r="WWF273" s="204"/>
      <c r="WWG273" s="204"/>
      <c r="WWH273" s="204"/>
      <c r="WWI273" s="204"/>
      <c r="WWJ273" s="204"/>
      <c r="WWK273" s="204"/>
      <c r="WWL273" s="204"/>
      <c r="WWM273" s="204"/>
      <c r="WWN273" s="204"/>
      <c r="WWO273" s="204"/>
      <c r="WWP273" s="204"/>
      <c r="WWQ273" s="204"/>
      <c r="WWR273" s="204"/>
      <c r="WWS273" s="204"/>
      <c r="WWT273" s="204"/>
      <c r="WWU273" s="204"/>
      <c r="WWV273" s="204"/>
      <c r="WWW273" s="204"/>
      <c r="WWX273" s="204"/>
      <c r="WWY273" s="204"/>
      <c r="WWZ273" s="204"/>
      <c r="WXA273" s="204"/>
      <c r="WXB273" s="204"/>
      <c r="WXC273" s="204"/>
      <c r="WXD273" s="204"/>
      <c r="WXE273" s="204"/>
      <c r="WXF273" s="204"/>
      <c r="WXG273" s="204"/>
      <c r="WXH273" s="204"/>
      <c r="WXI273" s="204"/>
      <c r="WXJ273" s="204"/>
      <c r="WXK273" s="204"/>
      <c r="WXL273" s="204"/>
      <c r="WXM273" s="204"/>
      <c r="WXN273" s="204"/>
      <c r="WXO273" s="204"/>
      <c r="WXP273" s="204"/>
      <c r="WXQ273" s="204"/>
      <c r="WXR273" s="204"/>
      <c r="WXS273" s="204"/>
      <c r="WXT273" s="204"/>
      <c r="WXU273" s="204"/>
      <c r="WXV273" s="204"/>
      <c r="WXW273" s="204"/>
      <c r="WXX273" s="204"/>
      <c r="WXY273" s="204"/>
      <c r="WXZ273" s="204"/>
      <c r="WYA273" s="204"/>
      <c r="WYB273" s="204"/>
      <c r="WYC273" s="204"/>
      <c r="WYD273" s="204"/>
      <c r="WYE273" s="204"/>
      <c r="WYF273" s="204"/>
      <c r="WYG273" s="204"/>
      <c r="WYH273" s="204"/>
      <c r="WYI273" s="204"/>
      <c r="WYJ273" s="204"/>
      <c r="WYK273" s="204"/>
      <c r="WYL273" s="204"/>
      <c r="WYM273" s="204"/>
      <c r="WYN273" s="204"/>
      <c r="WYO273" s="204"/>
      <c r="WYP273" s="204"/>
      <c r="WYQ273" s="204"/>
      <c r="WYR273" s="204"/>
      <c r="WYS273" s="204"/>
      <c r="WYT273" s="204"/>
      <c r="WYU273" s="204"/>
      <c r="WYV273" s="204"/>
      <c r="WYW273" s="204"/>
      <c r="WYX273" s="204"/>
      <c r="WYY273" s="204"/>
      <c r="WYZ273" s="204"/>
      <c r="WZA273" s="204"/>
      <c r="WZB273" s="204"/>
      <c r="WZC273" s="204"/>
      <c r="WZD273" s="204"/>
      <c r="WZE273" s="204"/>
      <c r="WZF273" s="204"/>
      <c r="WZG273" s="204"/>
      <c r="WZH273" s="204"/>
      <c r="WZI273" s="204"/>
      <c r="WZJ273" s="204"/>
      <c r="WZK273" s="204"/>
      <c r="WZL273" s="204"/>
      <c r="WZM273" s="204"/>
      <c r="WZN273" s="204"/>
      <c r="WZO273" s="204"/>
      <c r="WZP273" s="204"/>
      <c r="WZQ273" s="204"/>
      <c r="WZR273" s="204"/>
      <c r="WZS273" s="204"/>
      <c r="WZT273" s="204"/>
      <c r="WZU273" s="204"/>
      <c r="WZV273" s="204"/>
      <c r="WZW273" s="204"/>
      <c r="WZX273" s="204"/>
      <c r="WZY273" s="204"/>
      <c r="WZZ273" s="204"/>
      <c r="XAA273" s="204"/>
      <c r="XAB273" s="204"/>
      <c r="XAC273" s="204"/>
      <c r="XAD273" s="204"/>
      <c r="XAE273" s="204"/>
      <c r="XAF273" s="204"/>
      <c r="XAG273" s="204"/>
      <c r="XAH273" s="204"/>
      <c r="XAI273" s="204"/>
      <c r="XAJ273" s="204"/>
      <c r="XAK273" s="204"/>
      <c r="XAL273" s="204"/>
      <c r="XAM273" s="204"/>
      <c r="XAN273" s="204"/>
      <c r="XAO273" s="204"/>
      <c r="XAP273" s="204"/>
      <c r="XAQ273" s="204"/>
      <c r="XAR273" s="204"/>
      <c r="XAS273" s="204"/>
      <c r="XAT273" s="204"/>
      <c r="XAU273" s="204"/>
      <c r="XAV273" s="204"/>
      <c r="XAW273" s="204"/>
      <c r="XAX273" s="204"/>
      <c r="XAY273" s="204"/>
      <c r="XAZ273" s="204"/>
      <c r="XBA273" s="204"/>
      <c r="XBB273" s="204"/>
      <c r="XBC273" s="204"/>
      <c r="XBD273" s="204"/>
      <c r="XBE273" s="204"/>
      <c r="XBF273" s="204"/>
      <c r="XBG273" s="204"/>
      <c r="XBH273" s="204"/>
      <c r="XBI273" s="204"/>
      <c r="XBJ273" s="204"/>
      <c r="XBK273" s="204"/>
      <c r="XBL273" s="204"/>
      <c r="XBM273" s="204"/>
      <c r="XBN273" s="204"/>
      <c r="XBO273" s="204"/>
      <c r="XBP273" s="204"/>
      <c r="XBQ273" s="204"/>
      <c r="XBR273" s="204"/>
      <c r="XBS273" s="204"/>
      <c r="XBT273" s="204"/>
      <c r="XBU273" s="204"/>
      <c r="XBV273" s="204"/>
      <c r="XBW273" s="204"/>
      <c r="XBX273" s="204"/>
      <c r="XBY273" s="204"/>
      <c r="XBZ273" s="204"/>
      <c r="XCA273" s="204"/>
      <c r="XCB273" s="204"/>
      <c r="XCC273" s="204"/>
      <c r="XCD273" s="204"/>
      <c r="XCE273" s="204"/>
      <c r="XCF273" s="204"/>
      <c r="XCG273" s="204"/>
      <c r="XCH273" s="204"/>
      <c r="XCI273" s="204"/>
      <c r="XCJ273" s="204"/>
      <c r="XCK273" s="204"/>
      <c r="XCL273" s="204"/>
      <c r="XCM273" s="204"/>
      <c r="XCN273" s="204"/>
      <c r="XCO273" s="204"/>
      <c r="XCP273" s="204"/>
      <c r="XCQ273" s="204"/>
      <c r="XCR273" s="204"/>
      <c r="XCS273" s="204"/>
      <c r="XCT273" s="204"/>
      <c r="XCU273" s="204"/>
      <c r="XCV273" s="204"/>
      <c r="XCW273" s="204"/>
      <c r="XCX273" s="204"/>
      <c r="XCY273" s="204"/>
      <c r="XCZ273" s="204"/>
      <c r="XDA273" s="204"/>
      <c r="XDB273" s="204"/>
      <c r="XDC273" s="204"/>
      <c r="XDD273" s="204"/>
      <c r="XDE273" s="204"/>
      <c r="XDF273" s="204"/>
      <c r="XDG273" s="204"/>
      <c r="XDH273" s="204"/>
      <c r="XDI273" s="204"/>
      <c r="XDJ273" s="204"/>
      <c r="XDK273" s="204"/>
      <c r="XDL273" s="204"/>
      <c r="XDM273" s="204"/>
      <c r="XDN273" s="204"/>
      <c r="XDO273" s="204"/>
      <c r="XDP273" s="204"/>
      <c r="XDQ273" s="204"/>
      <c r="XDR273" s="204"/>
      <c r="XDS273" s="204"/>
      <c r="XDT273" s="204"/>
      <c r="XDU273" s="204"/>
      <c r="XDV273" s="204"/>
      <c r="XDW273" s="204"/>
      <c r="XDX273" s="204"/>
      <c r="XDY273" s="204"/>
      <c r="XDZ273" s="204"/>
      <c r="XEA273" s="204"/>
      <c r="XEB273" s="204"/>
      <c r="XEC273" s="204"/>
      <c r="XED273" s="204"/>
      <c r="XEE273" s="204"/>
      <c r="XEF273" s="204"/>
      <c r="XEG273" s="204"/>
      <c r="XEH273" s="204"/>
      <c r="XEI273" s="204"/>
      <c r="XEJ273" s="204"/>
      <c r="XEK273" s="204"/>
      <c r="XEL273" s="204"/>
      <c r="XEM273" s="204"/>
      <c r="XEN273" s="204"/>
      <c r="XEO273" s="204"/>
      <c r="XEP273" s="204"/>
      <c r="XEQ273" s="204"/>
      <c r="XER273" s="204"/>
      <c r="XES273" s="204"/>
    </row>
    <row r="274" spans="1:3">
      <c r="A274" s="197" t="s">
        <v>264</v>
      </c>
      <c r="B274" s="198"/>
      <c r="C274" s="199"/>
    </row>
    <row r="275" spans="1:3">
      <c r="A275" s="200" t="s">
        <v>265</v>
      </c>
      <c r="B275" s="198"/>
      <c r="C275" s="199"/>
    </row>
    <row r="276" spans="1:3">
      <c r="A276" s="197" t="s">
        <v>68</v>
      </c>
      <c r="B276" s="198">
        <v>374</v>
      </c>
      <c r="C276" s="199">
        <v>1.116</v>
      </c>
    </row>
    <row r="277" spans="1:3">
      <c r="A277" s="197" t="s">
        <v>266</v>
      </c>
      <c r="B277" s="198"/>
      <c r="C277" s="199"/>
    </row>
    <row r="278" spans="1:3">
      <c r="A278" s="200" t="s">
        <v>267</v>
      </c>
      <c r="B278" s="198"/>
      <c r="C278" s="199"/>
    </row>
    <row r="279" spans="1:3">
      <c r="A279" s="200" t="s">
        <v>268</v>
      </c>
      <c r="B279" s="198"/>
      <c r="C279" s="199"/>
    </row>
    <row r="280" spans="1:3">
      <c r="A280" s="200" t="s">
        <v>269</v>
      </c>
      <c r="B280" s="198"/>
      <c r="C280" s="199"/>
    </row>
    <row r="281" spans="1:3">
      <c r="A281" s="197" t="s">
        <v>270</v>
      </c>
      <c r="B281" s="198"/>
      <c r="C281" s="199"/>
    </row>
    <row r="282" spans="1:3">
      <c r="A282" s="200" t="s">
        <v>271</v>
      </c>
      <c r="B282" s="198"/>
      <c r="C282" s="199"/>
    </row>
    <row r="283" spans="1:3">
      <c r="A283" s="197" t="s">
        <v>272</v>
      </c>
      <c r="B283" s="198"/>
      <c r="C283" s="199"/>
    </row>
    <row r="284" spans="1:3">
      <c r="A284" s="200" t="s">
        <v>273</v>
      </c>
      <c r="B284" s="198"/>
      <c r="C284" s="199"/>
    </row>
    <row r="285" spans="1:3">
      <c r="A285" s="197" t="s">
        <v>274</v>
      </c>
      <c r="B285" s="198">
        <v>374</v>
      </c>
      <c r="C285" s="199">
        <v>1.116</v>
      </c>
    </row>
    <row r="286" spans="1:3">
      <c r="A286" s="200" t="s">
        <v>275</v>
      </c>
      <c r="B286" s="198"/>
      <c r="C286" s="199"/>
    </row>
    <row r="287" spans="1:3">
      <c r="A287" s="200" t="s">
        <v>276</v>
      </c>
      <c r="B287" s="198"/>
      <c r="C287" s="199"/>
    </row>
    <row r="288" spans="1:3">
      <c r="A288" s="200" t="s">
        <v>277</v>
      </c>
      <c r="B288" s="198"/>
      <c r="C288" s="199"/>
    </row>
    <row r="289" spans="1:3">
      <c r="A289" s="200" t="s">
        <v>278</v>
      </c>
      <c r="B289" s="198"/>
      <c r="C289" s="199"/>
    </row>
    <row r="290" spans="1:3">
      <c r="A290" s="200" t="s">
        <v>279</v>
      </c>
      <c r="B290" s="198">
        <v>374</v>
      </c>
      <c r="C290" s="199">
        <v>1.116</v>
      </c>
    </row>
    <row r="291" spans="1:3">
      <c r="A291" s="200" t="s">
        <v>280</v>
      </c>
      <c r="B291" s="198"/>
      <c r="C291" s="199"/>
    </row>
    <row r="292" spans="1:3">
      <c r="A292" s="200" t="s">
        <v>281</v>
      </c>
      <c r="B292" s="198"/>
      <c r="C292" s="199"/>
    </row>
    <row r="293" spans="1:3">
      <c r="A293" s="197" t="s">
        <v>282</v>
      </c>
      <c r="B293" s="198"/>
      <c r="C293" s="199"/>
    </row>
    <row r="294" spans="1:3">
      <c r="A294" s="200" t="s">
        <v>283</v>
      </c>
      <c r="B294" s="198"/>
      <c r="C294" s="199"/>
    </row>
    <row r="295" spans="1:3">
      <c r="A295" s="197" t="s">
        <v>69</v>
      </c>
      <c r="B295" s="198">
        <v>6391</v>
      </c>
      <c r="C295" s="199">
        <v>1.012</v>
      </c>
    </row>
    <row r="296" spans="1:3">
      <c r="A296" s="197" t="s">
        <v>284</v>
      </c>
      <c r="B296" s="198"/>
      <c r="C296" s="199"/>
    </row>
    <row r="297" spans="1:3">
      <c r="A297" s="200" t="s">
        <v>285</v>
      </c>
      <c r="B297" s="198"/>
      <c r="C297" s="199"/>
    </row>
    <row r="298" spans="1:3">
      <c r="A298" s="200" t="s">
        <v>286</v>
      </c>
      <c r="B298" s="198"/>
      <c r="C298" s="199"/>
    </row>
    <row r="299" spans="1:3">
      <c r="A299" s="197" t="s">
        <v>287</v>
      </c>
      <c r="B299" s="198">
        <v>4349</v>
      </c>
      <c r="C299" s="199">
        <v>0.973</v>
      </c>
    </row>
    <row r="300" spans="1:3">
      <c r="A300" s="200" t="s">
        <v>109</v>
      </c>
      <c r="B300" s="198"/>
      <c r="C300" s="199">
        <v>0</v>
      </c>
    </row>
    <row r="301" spans="1:3">
      <c r="A301" s="200" t="s">
        <v>110</v>
      </c>
      <c r="B301" s="198">
        <v>2668</v>
      </c>
      <c r="C301" s="199">
        <v>1.178</v>
      </c>
    </row>
    <row r="302" spans="1:3">
      <c r="A302" s="200" t="s">
        <v>111</v>
      </c>
      <c r="B302" s="198"/>
      <c r="C302" s="199"/>
    </row>
    <row r="303" spans="1:3">
      <c r="A303" s="200" t="s">
        <v>150</v>
      </c>
      <c r="B303" s="198"/>
      <c r="C303" s="199"/>
    </row>
    <row r="304" spans="1:3">
      <c r="A304" s="200" t="s">
        <v>288</v>
      </c>
      <c r="B304" s="198"/>
      <c r="C304" s="199"/>
    </row>
    <row r="305" spans="1:3">
      <c r="A305" s="200" t="s">
        <v>289</v>
      </c>
      <c r="B305" s="198"/>
      <c r="C305" s="199"/>
    </row>
    <row r="306" spans="1:3">
      <c r="A306" s="200" t="s">
        <v>290</v>
      </c>
      <c r="B306" s="198"/>
      <c r="C306" s="199"/>
    </row>
    <row r="307" spans="1:3">
      <c r="A307" s="200" t="s">
        <v>291</v>
      </c>
      <c r="B307" s="198"/>
      <c r="C307" s="199"/>
    </row>
    <row r="308" spans="1:3">
      <c r="A308" s="200" t="s">
        <v>118</v>
      </c>
      <c r="B308" s="198"/>
      <c r="C308" s="199"/>
    </row>
    <row r="309" spans="1:3">
      <c r="A309" s="200" t="s">
        <v>292</v>
      </c>
      <c r="B309" s="198">
        <v>1681</v>
      </c>
      <c r="C309" s="199">
        <v>0.763</v>
      </c>
    </row>
    <row r="310" spans="1:3">
      <c r="A310" s="197" t="s">
        <v>293</v>
      </c>
      <c r="B310" s="198"/>
      <c r="C310" s="199"/>
    </row>
    <row r="311" spans="1:3">
      <c r="A311" s="200" t="s">
        <v>109</v>
      </c>
      <c r="B311" s="198"/>
      <c r="C311" s="199"/>
    </row>
    <row r="312" spans="1:3">
      <c r="A312" s="200" t="s">
        <v>110</v>
      </c>
      <c r="B312" s="198"/>
      <c r="C312" s="199"/>
    </row>
    <row r="313" spans="1:3">
      <c r="A313" s="200" t="s">
        <v>111</v>
      </c>
      <c r="B313" s="198"/>
      <c r="C313" s="199"/>
    </row>
    <row r="314" spans="1:3">
      <c r="A314" s="200" t="s">
        <v>294</v>
      </c>
      <c r="B314" s="198"/>
      <c r="C314" s="199"/>
    </row>
    <row r="315" spans="1:3">
      <c r="A315" s="200" t="s">
        <v>118</v>
      </c>
      <c r="B315" s="198"/>
      <c r="C315" s="199"/>
    </row>
    <row r="316" spans="1:3">
      <c r="A316" s="200" t="s">
        <v>295</v>
      </c>
      <c r="B316" s="198"/>
      <c r="C316" s="199"/>
    </row>
    <row r="317" spans="1:3">
      <c r="A317" s="197" t="s">
        <v>296</v>
      </c>
      <c r="B317" s="198"/>
      <c r="C317" s="199">
        <v>0</v>
      </c>
    </row>
    <row r="318" spans="1:3">
      <c r="A318" s="200" t="s">
        <v>109</v>
      </c>
      <c r="B318" s="198"/>
      <c r="C318" s="199">
        <v>0</v>
      </c>
    </row>
    <row r="319" spans="1:3">
      <c r="A319" s="200" t="s">
        <v>110</v>
      </c>
      <c r="B319" s="198"/>
      <c r="C319" s="199"/>
    </row>
    <row r="320" spans="1:3">
      <c r="A320" s="200" t="s">
        <v>111</v>
      </c>
      <c r="B320" s="198"/>
      <c r="C320" s="199"/>
    </row>
    <row r="321" spans="1:3">
      <c r="A321" s="200" t="s">
        <v>297</v>
      </c>
      <c r="B321" s="198"/>
      <c r="C321" s="199"/>
    </row>
    <row r="322" spans="1:3">
      <c r="A322" s="200" t="s">
        <v>298</v>
      </c>
      <c r="B322" s="198"/>
      <c r="C322" s="199"/>
    </row>
    <row r="323" spans="1:3">
      <c r="A323" s="200" t="s">
        <v>118</v>
      </c>
      <c r="B323" s="198"/>
      <c r="C323" s="199"/>
    </row>
    <row r="324" spans="1:3">
      <c r="A324" s="200" t="s">
        <v>299</v>
      </c>
      <c r="B324" s="198"/>
      <c r="C324" s="199"/>
    </row>
    <row r="325" spans="1:3">
      <c r="A325" s="197" t="s">
        <v>300</v>
      </c>
      <c r="B325" s="198">
        <v>600</v>
      </c>
      <c r="C325" s="199"/>
    </row>
    <row r="326" spans="1:3">
      <c r="A326" s="200" t="s">
        <v>109</v>
      </c>
      <c r="B326" s="198">
        <v>580</v>
      </c>
      <c r="C326" s="199"/>
    </row>
    <row r="327" spans="1:3">
      <c r="A327" s="200" t="s">
        <v>110</v>
      </c>
      <c r="B327" s="198">
        <v>20</v>
      </c>
      <c r="C327" s="199"/>
    </row>
    <row r="328" spans="1:3">
      <c r="A328" s="200" t="s">
        <v>111</v>
      </c>
      <c r="B328" s="198"/>
      <c r="C328" s="199"/>
    </row>
    <row r="329" spans="1:3">
      <c r="A329" s="200" t="s">
        <v>301</v>
      </c>
      <c r="B329" s="198"/>
      <c r="C329" s="199"/>
    </row>
    <row r="330" spans="1:3">
      <c r="A330" s="200" t="s">
        <v>302</v>
      </c>
      <c r="B330" s="198"/>
      <c r="C330" s="199"/>
    </row>
    <row r="331" spans="1:3">
      <c r="A331" s="200" t="s">
        <v>303</v>
      </c>
      <c r="B331" s="198"/>
      <c r="C331" s="199"/>
    </row>
    <row r="332" spans="1:3">
      <c r="A332" s="200" t="s">
        <v>118</v>
      </c>
      <c r="B332" s="198"/>
      <c r="C332" s="199"/>
    </row>
    <row r="333" spans="1:3">
      <c r="A333" s="200" t="s">
        <v>304</v>
      </c>
      <c r="B333" s="198"/>
      <c r="C333" s="199"/>
    </row>
    <row r="334" spans="1:3">
      <c r="A334" s="197" t="s">
        <v>305</v>
      </c>
      <c r="B334" s="198">
        <v>1298</v>
      </c>
      <c r="C334" s="199">
        <v>0.959</v>
      </c>
    </row>
    <row r="335" spans="1:3">
      <c r="A335" s="200" t="s">
        <v>109</v>
      </c>
      <c r="B335" s="198">
        <v>1138</v>
      </c>
      <c r="C335" s="199">
        <v>0.931</v>
      </c>
    </row>
    <row r="336" spans="1:3">
      <c r="A336" s="200" t="s">
        <v>110</v>
      </c>
      <c r="B336" s="198">
        <v>40</v>
      </c>
      <c r="C336" s="199">
        <v>1.333</v>
      </c>
    </row>
    <row r="337" spans="1:3">
      <c r="A337" s="200" t="s">
        <v>111</v>
      </c>
      <c r="B337" s="198"/>
      <c r="C337" s="199"/>
    </row>
    <row r="338" spans="1:3">
      <c r="A338" s="200" t="s">
        <v>306</v>
      </c>
      <c r="B338" s="198"/>
      <c r="C338" s="199"/>
    </row>
    <row r="339" spans="1:3">
      <c r="A339" s="200" t="s">
        <v>307</v>
      </c>
      <c r="B339" s="198">
        <v>39</v>
      </c>
      <c r="C339" s="199">
        <v>2.294</v>
      </c>
    </row>
    <row r="340" spans="1:3">
      <c r="A340" s="200" t="s">
        <v>308</v>
      </c>
      <c r="B340" s="198"/>
      <c r="C340" s="199"/>
    </row>
    <row r="341" spans="1:3">
      <c r="A341" s="200" t="s">
        <v>309</v>
      </c>
      <c r="B341" s="198">
        <v>13</v>
      </c>
      <c r="C341" s="199">
        <v>1.444</v>
      </c>
    </row>
    <row r="342" spans="1:3">
      <c r="A342" s="200" t="s">
        <v>310</v>
      </c>
      <c r="B342" s="198"/>
      <c r="C342" s="199"/>
    </row>
    <row r="343" spans="1:3">
      <c r="A343" s="200" t="s">
        <v>311</v>
      </c>
      <c r="B343" s="198">
        <v>10</v>
      </c>
      <c r="C343" s="199">
        <v>3.333</v>
      </c>
    </row>
    <row r="344" spans="1:3">
      <c r="A344" s="200" t="s">
        <v>312</v>
      </c>
      <c r="B344" s="198"/>
      <c r="C344" s="199"/>
    </row>
    <row r="345" spans="1:3">
      <c r="A345" s="200" t="s">
        <v>150</v>
      </c>
      <c r="B345" s="198"/>
      <c r="C345" s="199"/>
    </row>
    <row r="346" spans="1:3">
      <c r="A346" s="200" t="s">
        <v>118</v>
      </c>
      <c r="B346" s="198"/>
      <c r="C346" s="199"/>
    </row>
    <row r="347" ht="15" customHeight="1" spans="1:3">
      <c r="A347" s="200" t="s">
        <v>313</v>
      </c>
      <c r="B347" s="198">
        <v>58</v>
      </c>
      <c r="C347" s="199">
        <v>0.795</v>
      </c>
    </row>
    <row r="348" spans="1:3">
      <c r="A348" s="197" t="s">
        <v>314</v>
      </c>
      <c r="B348" s="198"/>
      <c r="C348" s="199"/>
    </row>
    <row r="349" spans="1:3">
      <c r="A349" s="200" t="s">
        <v>109</v>
      </c>
      <c r="B349" s="198"/>
      <c r="C349" s="199"/>
    </row>
    <row r="350" spans="1:3">
      <c r="A350" s="200" t="s">
        <v>110</v>
      </c>
      <c r="B350" s="198"/>
      <c r="C350" s="199"/>
    </row>
    <row r="351" spans="1:3">
      <c r="A351" s="200" t="s">
        <v>111</v>
      </c>
      <c r="B351" s="198"/>
      <c r="C351" s="199"/>
    </row>
    <row r="352" spans="1:3">
      <c r="A352" s="200" t="s">
        <v>315</v>
      </c>
      <c r="B352" s="198"/>
      <c r="C352" s="199"/>
    </row>
    <row r="353" spans="1:3">
      <c r="A353" s="200" t="s">
        <v>316</v>
      </c>
      <c r="B353" s="198"/>
      <c r="C353" s="199"/>
    </row>
    <row r="354" spans="1:3">
      <c r="A354" s="200" t="s">
        <v>317</v>
      </c>
      <c r="B354" s="198"/>
      <c r="C354" s="199"/>
    </row>
    <row r="355" spans="1:3">
      <c r="A355" s="200" t="s">
        <v>150</v>
      </c>
      <c r="B355" s="198"/>
      <c r="C355" s="199"/>
    </row>
    <row r="356" spans="1:3">
      <c r="A356" s="200" t="s">
        <v>118</v>
      </c>
      <c r="B356" s="198"/>
      <c r="C356" s="199"/>
    </row>
    <row r="357" spans="1:3">
      <c r="A357" s="200" t="s">
        <v>318</v>
      </c>
      <c r="B357" s="198"/>
      <c r="C357" s="199"/>
    </row>
    <row r="358" spans="1:3">
      <c r="A358" s="197" t="s">
        <v>319</v>
      </c>
      <c r="B358" s="198"/>
      <c r="C358" s="199"/>
    </row>
    <row r="359" spans="1:3">
      <c r="A359" s="200" t="s">
        <v>109</v>
      </c>
      <c r="B359" s="198"/>
      <c r="C359" s="199"/>
    </row>
    <row r="360" spans="1:3">
      <c r="A360" s="200" t="s">
        <v>110</v>
      </c>
      <c r="B360" s="198"/>
      <c r="C360" s="199"/>
    </row>
    <row r="361" spans="1:3">
      <c r="A361" s="200" t="s">
        <v>111</v>
      </c>
      <c r="B361" s="198"/>
      <c r="C361" s="199"/>
    </row>
    <row r="362" spans="1:3">
      <c r="A362" s="200" t="s">
        <v>320</v>
      </c>
      <c r="B362" s="198"/>
      <c r="C362" s="199"/>
    </row>
    <row r="363" spans="1:3">
      <c r="A363" s="200" t="s">
        <v>321</v>
      </c>
      <c r="B363" s="198"/>
      <c r="C363" s="199"/>
    </row>
    <row r="364" spans="1:3">
      <c r="A364" s="200" t="s">
        <v>322</v>
      </c>
      <c r="B364" s="198"/>
      <c r="C364" s="199"/>
    </row>
    <row r="365" spans="1:3">
      <c r="A365" s="200" t="s">
        <v>150</v>
      </c>
      <c r="B365" s="198"/>
      <c r="C365" s="199"/>
    </row>
    <row r="366" spans="1:3">
      <c r="A366" s="200" t="s">
        <v>118</v>
      </c>
      <c r="B366" s="198"/>
      <c r="C366" s="199"/>
    </row>
    <row r="367" spans="1:3">
      <c r="A367" s="200" t="s">
        <v>323</v>
      </c>
      <c r="B367" s="198"/>
      <c r="C367" s="199"/>
    </row>
    <row r="368" spans="1:3">
      <c r="A368" s="197" t="s">
        <v>324</v>
      </c>
      <c r="B368" s="198"/>
      <c r="C368" s="199"/>
    </row>
    <row r="369" spans="1:3">
      <c r="A369" s="200" t="s">
        <v>109</v>
      </c>
      <c r="B369" s="198"/>
      <c r="C369" s="199"/>
    </row>
    <row r="370" spans="1:3">
      <c r="A370" s="200" t="s">
        <v>110</v>
      </c>
      <c r="B370" s="198"/>
      <c r="C370" s="199"/>
    </row>
    <row r="371" spans="1:3">
      <c r="A371" s="200" t="s">
        <v>111</v>
      </c>
      <c r="B371" s="198"/>
      <c r="C371" s="199"/>
    </row>
    <row r="372" spans="1:3">
      <c r="A372" s="200" t="s">
        <v>325</v>
      </c>
      <c r="B372" s="198"/>
      <c r="C372" s="199"/>
    </row>
    <row r="373" spans="1:3">
      <c r="A373" s="200" t="s">
        <v>326</v>
      </c>
      <c r="B373" s="198"/>
      <c r="C373" s="199"/>
    </row>
    <row r="374" spans="1:3">
      <c r="A374" s="200" t="s">
        <v>118</v>
      </c>
      <c r="B374" s="198"/>
      <c r="C374" s="199"/>
    </row>
    <row r="375" spans="1:3">
      <c r="A375" s="200" t="s">
        <v>327</v>
      </c>
      <c r="B375" s="198"/>
      <c r="C375" s="199"/>
    </row>
    <row r="376" spans="1:3">
      <c r="A376" s="197" t="s">
        <v>328</v>
      </c>
      <c r="B376" s="198"/>
      <c r="C376" s="199"/>
    </row>
    <row r="377" spans="1:3">
      <c r="A377" s="200" t="s">
        <v>109</v>
      </c>
      <c r="B377" s="198"/>
      <c r="C377" s="199"/>
    </row>
    <row r="378" spans="1:3">
      <c r="A378" s="200" t="s">
        <v>110</v>
      </c>
      <c r="B378" s="198"/>
      <c r="C378" s="199"/>
    </row>
    <row r="379" spans="1:3">
      <c r="A379" s="200" t="s">
        <v>150</v>
      </c>
      <c r="B379" s="198"/>
      <c r="C379" s="199"/>
    </row>
    <row r="380" spans="1:3">
      <c r="A380" s="200" t="s">
        <v>329</v>
      </c>
      <c r="B380" s="198"/>
      <c r="C380" s="199"/>
    </row>
    <row r="381" spans="1:3">
      <c r="A381" s="200" t="s">
        <v>330</v>
      </c>
      <c r="B381" s="198"/>
      <c r="C381" s="199"/>
    </row>
    <row r="382" spans="1:3">
      <c r="A382" s="197" t="s">
        <v>331</v>
      </c>
      <c r="B382" s="198">
        <v>144</v>
      </c>
      <c r="C382" s="199">
        <v>0.686</v>
      </c>
    </row>
    <row r="383" spans="1:3">
      <c r="A383" s="200" t="s">
        <v>332</v>
      </c>
      <c r="B383" s="198">
        <v>33</v>
      </c>
      <c r="C383" s="199"/>
    </row>
    <row r="384" spans="1:3">
      <c r="A384" s="200" t="s">
        <v>333</v>
      </c>
      <c r="B384" s="198">
        <v>111</v>
      </c>
      <c r="C384" s="199">
        <v>0.529</v>
      </c>
    </row>
    <row r="385" spans="1:3">
      <c r="A385" s="197" t="s">
        <v>70</v>
      </c>
      <c r="B385" s="198">
        <v>85332</v>
      </c>
      <c r="C385" s="199">
        <v>1.22</v>
      </c>
    </row>
    <row r="386" spans="1:3">
      <c r="A386" s="197" t="s">
        <v>334</v>
      </c>
      <c r="B386" s="198">
        <v>2168</v>
      </c>
      <c r="C386" s="199">
        <v>3.731</v>
      </c>
    </row>
    <row r="387" spans="1:3">
      <c r="A387" s="200" t="s">
        <v>109</v>
      </c>
      <c r="B387" s="198">
        <v>1993</v>
      </c>
      <c r="C387" s="199">
        <v>3.43</v>
      </c>
    </row>
    <row r="388" spans="1:3">
      <c r="A388" s="200" t="s">
        <v>110</v>
      </c>
      <c r="B388" s="198">
        <v>175</v>
      </c>
      <c r="C388" s="199"/>
    </row>
    <row r="389" spans="1:3">
      <c r="A389" s="200" t="s">
        <v>111</v>
      </c>
      <c r="B389" s="198"/>
      <c r="C389" s="199"/>
    </row>
    <row r="390" spans="1:3">
      <c r="A390" s="200" t="s">
        <v>335</v>
      </c>
      <c r="B390" s="198"/>
      <c r="C390" s="199"/>
    </row>
    <row r="391" spans="1:3">
      <c r="A391" s="197" t="s">
        <v>336</v>
      </c>
      <c r="B391" s="198">
        <v>75596</v>
      </c>
      <c r="C391" s="199">
        <v>1.187</v>
      </c>
    </row>
    <row r="392" spans="1:3">
      <c r="A392" s="200" t="s">
        <v>337</v>
      </c>
      <c r="B392" s="198">
        <v>11844</v>
      </c>
      <c r="C392" s="199">
        <v>1.41</v>
      </c>
    </row>
    <row r="393" spans="1:3">
      <c r="A393" s="200" t="s">
        <v>338</v>
      </c>
      <c r="B393" s="198">
        <v>40071</v>
      </c>
      <c r="C393" s="199">
        <v>1.133</v>
      </c>
    </row>
    <row r="394" spans="1:3">
      <c r="A394" s="200" t="s">
        <v>339</v>
      </c>
      <c r="B394" s="198">
        <v>19480</v>
      </c>
      <c r="C394" s="199">
        <v>1.415</v>
      </c>
    </row>
    <row r="395" spans="1:3">
      <c r="A395" s="200" t="s">
        <v>340</v>
      </c>
      <c r="B395" s="198">
        <v>1095</v>
      </c>
      <c r="C395" s="199">
        <v>0.219</v>
      </c>
    </row>
    <row r="396" spans="1:3">
      <c r="A396" s="200" t="s">
        <v>341</v>
      </c>
      <c r="B396" s="198"/>
      <c r="C396" s="199"/>
    </row>
    <row r="397" spans="1:3">
      <c r="A397" s="200" t="s">
        <v>342</v>
      </c>
      <c r="B397" s="198">
        <v>3106</v>
      </c>
      <c r="C397" s="199">
        <v>2.61</v>
      </c>
    </row>
    <row r="398" spans="1:3">
      <c r="A398" s="197" t="s">
        <v>343</v>
      </c>
      <c r="B398" s="198">
        <v>2545</v>
      </c>
      <c r="C398" s="199">
        <v>1.109</v>
      </c>
    </row>
    <row r="399" spans="1:3">
      <c r="A399" s="200" t="s">
        <v>344</v>
      </c>
      <c r="B399" s="198"/>
      <c r="C399" s="199"/>
    </row>
    <row r="400" spans="1:3">
      <c r="A400" s="200" t="s">
        <v>345</v>
      </c>
      <c r="B400" s="198">
        <v>2545</v>
      </c>
      <c r="C400" s="199">
        <v>1.109</v>
      </c>
    </row>
    <row r="401" spans="1:3">
      <c r="A401" s="200" t="s">
        <v>346</v>
      </c>
      <c r="B401" s="198"/>
      <c r="C401" s="199"/>
    </row>
    <row r="402" spans="1:3">
      <c r="A402" s="200" t="s">
        <v>347</v>
      </c>
      <c r="B402" s="198"/>
      <c r="C402" s="199"/>
    </row>
    <row r="403" spans="1:3">
      <c r="A403" s="200" t="s">
        <v>348</v>
      </c>
      <c r="B403" s="198"/>
      <c r="C403" s="199"/>
    </row>
    <row r="404" spans="1:3">
      <c r="A404" s="197" t="s">
        <v>349</v>
      </c>
      <c r="B404" s="198"/>
      <c r="C404" s="199"/>
    </row>
    <row r="405" spans="1:3">
      <c r="A405" s="200" t="s">
        <v>350</v>
      </c>
      <c r="B405" s="198"/>
      <c r="C405" s="199"/>
    </row>
    <row r="406" spans="1:3">
      <c r="A406" s="200" t="s">
        <v>351</v>
      </c>
      <c r="B406" s="198"/>
      <c r="C406" s="199"/>
    </row>
    <row r="407" spans="1:3">
      <c r="A407" s="200" t="s">
        <v>352</v>
      </c>
      <c r="B407" s="198"/>
      <c r="C407" s="199"/>
    </row>
    <row r="408" spans="1:3">
      <c r="A408" s="200" t="s">
        <v>353</v>
      </c>
      <c r="B408" s="198"/>
      <c r="C408" s="199"/>
    </row>
    <row r="409" spans="1:3">
      <c r="A409" s="200" t="s">
        <v>354</v>
      </c>
      <c r="B409" s="198"/>
      <c r="C409" s="199"/>
    </row>
    <row r="410" spans="1:3">
      <c r="A410" s="197" t="s">
        <v>355</v>
      </c>
      <c r="B410" s="198"/>
      <c r="C410" s="199"/>
    </row>
    <row r="411" spans="1:3">
      <c r="A411" s="200" t="s">
        <v>356</v>
      </c>
      <c r="B411" s="198"/>
      <c r="C411" s="199"/>
    </row>
    <row r="412" spans="1:3">
      <c r="A412" s="200" t="s">
        <v>357</v>
      </c>
      <c r="B412" s="198"/>
      <c r="C412" s="199"/>
    </row>
    <row r="413" spans="1:3">
      <c r="A413" s="200" t="s">
        <v>358</v>
      </c>
      <c r="B413" s="198"/>
      <c r="C413" s="199"/>
    </row>
    <row r="414" spans="1:3">
      <c r="A414" s="197" t="s">
        <v>359</v>
      </c>
      <c r="B414" s="198"/>
      <c r="C414" s="199"/>
    </row>
    <row r="415" spans="1:3">
      <c r="A415" s="200" t="s">
        <v>360</v>
      </c>
      <c r="B415" s="198"/>
      <c r="C415" s="199"/>
    </row>
    <row r="416" spans="1:3">
      <c r="A416" s="200" t="s">
        <v>361</v>
      </c>
      <c r="B416" s="198"/>
      <c r="C416" s="199"/>
    </row>
    <row r="417" spans="1:3">
      <c r="A417" s="200" t="s">
        <v>362</v>
      </c>
      <c r="B417" s="198"/>
      <c r="C417" s="199"/>
    </row>
    <row r="418" spans="1:3">
      <c r="A418" s="197" t="s">
        <v>363</v>
      </c>
      <c r="B418" s="198">
        <v>7</v>
      </c>
      <c r="C418" s="199">
        <v>0.875</v>
      </c>
    </row>
    <row r="419" spans="1:3">
      <c r="A419" s="200" t="s">
        <v>364</v>
      </c>
      <c r="B419" s="198"/>
      <c r="C419" s="199"/>
    </row>
    <row r="420" spans="1:3">
      <c r="A420" s="200" t="s">
        <v>365</v>
      </c>
      <c r="B420" s="198"/>
      <c r="C420" s="199"/>
    </row>
    <row r="421" spans="1:3">
      <c r="A421" s="200" t="s">
        <v>366</v>
      </c>
      <c r="B421" s="198">
        <v>7</v>
      </c>
      <c r="C421" s="199">
        <v>0.875</v>
      </c>
    </row>
    <row r="422" spans="1:3">
      <c r="A422" s="197" t="s">
        <v>367</v>
      </c>
      <c r="B422" s="198">
        <v>1066</v>
      </c>
      <c r="C422" s="199">
        <v>1.454</v>
      </c>
    </row>
    <row r="423" spans="1:3">
      <c r="A423" s="200" t="s">
        <v>368</v>
      </c>
      <c r="B423" s="198">
        <v>734</v>
      </c>
      <c r="C423" s="199">
        <v>1.385</v>
      </c>
    </row>
    <row r="424" spans="1:3">
      <c r="A424" s="200" t="s">
        <v>369</v>
      </c>
      <c r="B424" s="198">
        <v>332</v>
      </c>
      <c r="C424" s="199">
        <v>1.635</v>
      </c>
    </row>
    <row r="425" spans="1:3">
      <c r="A425" s="200" t="s">
        <v>370</v>
      </c>
      <c r="B425" s="198"/>
      <c r="C425" s="199"/>
    </row>
    <row r="426" spans="1:3">
      <c r="A426" s="200" t="s">
        <v>371</v>
      </c>
      <c r="B426" s="198"/>
      <c r="C426" s="199"/>
    </row>
    <row r="427" spans="1:3">
      <c r="A427" s="200" t="s">
        <v>372</v>
      </c>
      <c r="B427" s="198"/>
      <c r="C427" s="199"/>
    </row>
    <row r="428" spans="1:3">
      <c r="A428" s="197" t="s">
        <v>373</v>
      </c>
      <c r="B428" s="198">
        <v>3950</v>
      </c>
      <c r="C428" s="199">
        <v>1.492</v>
      </c>
    </row>
    <row r="429" spans="1:3">
      <c r="A429" s="200" t="s">
        <v>374</v>
      </c>
      <c r="B429" s="198"/>
      <c r="C429" s="199"/>
    </row>
    <row r="430" spans="1:3">
      <c r="A430" s="200" t="s">
        <v>375</v>
      </c>
      <c r="B430" s="198"/>
      <c r="C430" s="199"/>
    </row>
    <row r="431" spans="1:3">
      <c r="A431" s="200" t="s">
        <v>376</v>
      </c>
      <c r="B431" s="198"/>
      <c r="C431" s="199"/>
    </row>
    <row r="432" spans="1:3">
      <c r="A432" s="200" t="s">
        <v>377</v>
      </c>
      <c r="B432" s="198"/>
      <c r="C432" s="199"/>
    </row>
    <row r="433" spans="1:3">
      <c r="A433" s="200" t="s">
        <v>378</v>
      </c>
      <c r="B433" s="198"/>
      <c r="C433" s="199"/>
    </row>
    <row r="434" spans="1:3">
      <c r="A434" s="200" t="s">
        <v>379</v>
      </c>
      <c r="B434" s="198">
        <v>3950</v>
      </c>
      <c r="C434" s="199">
        <v>1.492</v>
      </c>
    </row>
    <row r="435" spans="1:3">
      <c r="A435" s="197" t="s">
        <v>380</v>
      </c>
      <c r="B435" s="198"/>
      <c r="C435" s="199"/>
    </row>
    <row r="436" spans="1:3">
      <c r="A436" s="200" t="s">
        <v>381</v>
      </c>
      <c r="B436" s="198"/>
      <c r="C436" s="199"/>
    </row>
    <row r="437" spans="1:3">
      <c r="A437" s="197" t="s">
        <v>71</v>
      </c>
      <c r="B437" s="198">
        <v>9076</v>
      </c>
      <c r="C437" s="199">
        <v>0.82</v>
      </c>
    </row>
    <row r="438" spans="1:3">
      <c r="A438" s="197" t="s">
        <v>382</v>
      </c>
      <c r="B438" s="198">
        <v>131</v>
      </c>
      <c r="C438" s="199">
        <v>0.992</v>
      </c>
    </row>
    <row r="439" spans="1:3">
      <c r="A439" s="200" t="s">
        <v>109</v>
      </c>
      <c r="B439" s="198">
        <v>131</v>
      </c>
      <c r="C439" s="199">
        <v>1.248</v>
      </c>
    </row>
    <row r="440" spans="1:3">
      <c r="A440" s="200" t="s">
        <v>110</v>
      </c>
      <c r="B440" s="198"/>
      <c r="C440" s="199"/>
    </row>
    <row r="441" spans="1:3">
      <c r="A441" s="200" t="s">
        <v>111</v>
      </c>
      <c r="B441" s="198"/>
      <c r="C441" s="199"/>
    </row>
    <row r="442" spans="1:3">
      <c r="A442" s="200" t="s">
        <v>383</v>
      </c>
      <c r="B442" s="198"/>
      <c r="C442" s="199">
        <v>0</v>
      </c>
    </row>
    <row r="443" spans="1:3">
      <c r="A443" s="197" t="s">
        <v>384</v>
      </c>
      <c r="B443" s="198">
        <v>500</v>
      </c>
      <c r="C443" s="199"/>
    </row>
    <row r="444" spans="1:3">
      <c r="A444" s="200" t="s">
        <v>385</v>
      </c>
      <c r="B444" s="198"/>
      <c r="C444" s="199"/>
    </row>
    <row r="445" spans="1:3">
      <c r="A445" s="200" t="s">
        <v>386</v>
      </c>
      <c r="B445" s="198"/>
      <c r="C445" s="199"/>
    </row>
    <row r="446" spans="1:3">
      <c r="A446" s="200" t="s">
        <v>387</v>
      </c>
      <c r="B446" s="198">
        <v>500</v>
      </c>
      <c r="C446" s="199"/>
    </row>
    <row r="447" spans="1:3">
      <c r="A447" s="200" t="s">
        <v>388</v>
      </c>
      <c r="B447" s="198"/>
      <c r="C447" s="199"/>
    </row>
    <row r="448" spans="1:3">
      <c r="A448" s="200" t="s">
        <v>389</v>
      </c>
      <c r="B448" s="198"/>
      <c r="C448" s="199"/>
    </row>
    <row r="449" spans="1:3">
      <c r="A449" s="200" t="s">
        <v>390</v>
      </c>
      <c r="B449" s="198"/>
      <c r="C449" s="199"/>
    </row>
    <row r="450" spans="1:3">
      <c r="A450" s="200" t="s">
        <v>391</v>
      </c>
      <c r="B450" s="198"/>
      <c r="C450" s="199"/>
    </row>
    <row r="451" spans="1:3">
      <c r="A451" s="200" t="s">
        <v>392</v>
      </c>
      <c r="B451" s="198"/>
      <c r="C451" s="199"/>
    </row>
    <row r="452" spans="1:3">
      <c r="A452" s="197" t="s">
        <v>393</v>
      </c>
      <c r="B452" s="198"/>
      <c r="C452" s="199">
        <v>0</v>
      </c>
    </row>
    <row r="453" spans="1:3">
      <c r="A453" s="200" t="s">
        <v>385</v>
      </c>
      <c r="B453" s="198"/>
      <c r="C453" s="199"/>
    </row>
    <row r="454" spans="1:3">
      <c r="A454" s="200" t="s">
        <v>394</v>
      </c>
      <c r="B454" s="198"/>
      <c r="C454" s="199"/>
    </row>
    <row r="455" spans="1:3">
      <c r="A455" s="200" t="s">
        <v>395</v>
      </c>
      <c r="B455" s="198"/>
      <c r="C455" s="199">
        <v>0</v>
      </c>
    </row>
    <row r="456" spans="1:3">
      <c r="A456" s="200" t="s">
        <v>396</v>
      </c>
      <c r="B456" s="198"/>
      <c r="C456" s="199"/>
    </row>
    <row r="457" spans="1:3">
      <c r="A457" s="200" t="s">
        <v>397</v>
      </c>
      <c r="B457" s="198"/>
      <c r="C457" s="199"/>
    </row>
    <row r="458" spans="1:3">
      <c r="A458" s="197" t="s">
        <v>398</v>
      </c>
      <c r="B458" s="198">
        <v>1539</v>
      </c>
      <c r="C458" s="199">
        <v>0.456</v>
      </c>
    </row>
    <row r="459" spans="1:3">
      <c r="A459" s="200" t="s">
        <v>385</v>
      </c>
      <c r="B459" s="198"/>
      <c r="C459" s="199"/>
    </row>
    <row r="460" spans="1:3">
      <c r="A460" s="200" t="s">
        <v>399</v>
      </c>
      <c r="B460" s="198">
        <v>100</v>
      </c>
      <c r="C460" s="199">
        <v>1.429</v>
      </c>
    </row>
    <row r="461" spans="1:3">
      <c r="A461" s="200" t="s">
        <v>400</v>
      </c>
      <c r="B461" s="198"/>
      <c r="C461" s="199"/>
    </row>
    <row r="462" spans="1:3">
      <c r="A462" s="200" t="s">
        <v>401</v>
      </c>
      <c r="B462" s="198">
        <v>1439</v>
      </c>
      <c r="C462" s="199">
        <v>0.435</v>
      </c>
    </row>
    <row r="463" spans="1:3">
      <c r="A463" s="197" t="s">
        <v>402</v>
      </c>
      <c r="B463" s="198">
        <v>117</v>
      </c>
      <c r="C463" s="199">
        <v>1.17</v>
      </c>
    </row>
    <row r="464" spans="1:3">
      <c r="A464" s="200" t="s">
        <v>385</v>
      </c>
      <c r="B464" s="198"/>
      <c r="C464" s="199"/>
    </row>
    <row r="465" spans="1:3">
      <c r="A465" s="200" t="s">
        <v>403</v>
      </c>
      <c r="B465" s="198">
        <v>117</v>
      </c>
      <c r="C465" s="199">
        <v>1.17</v>
      </c>
    </row>
    <row r="466" spans="1:3">
      <c r="A466" s="200" t="s">
        <v>404</v>
      </c>
      <c r="B466" s="198"/>
      <c r="C466" s="199"/>
    </row>
    <row r="467" spans="1:3">
      <c r="A467" s="200" t="s">
        <v>405</v>
      </c>
      <c r="B467" s="198"/>
      <c r="C467" s="199"/>
    </row>
    <row r="468" ht="15" customHeight="1" spans="1:3">
      <c r="A468" s="197" t="s">
        <v>406</v>
      </c>
      <c r="B468" s="198"/>
      <c r="C468" s="199"/>
    </row>
    <row r="469" spans="1:3">
      <c r="A469" s="200" t="s">
        <v>407</v>
      </c>
      <c r="B469" s="198"/>
      <c r="C469" s="199"/>
    </row>
    <row r="470" spans="1:3">
      <c r="A470" s="200" t="s">
        <v>408</v>
      </c>
      <c r="B470" s="198"/>
      <c r="C470" s="199"/>
    </row>
    <row r="471" spans="1:3">
      <c r="A471" s="200" t="s">
        <v>409</v>
      </c>
      <c r="B471" s="198"/>
      <c r="C471" s="199"/>
    </row>
    <row r="472" spans="1:3">
      <c r="A472" s="200" t="s">
        <v>410</v>
      </c>
      <c r="B472" s="198"/>
      <c r="C472" s="199"/>
    </row>
    <row r="473" spans="1:3">
      <c r="A473" s="197" t="s">
        <v>411</v>
      </c>
      <c r="B473" s="198">
        <v>31</v>
      </c>
      <c r="C473" s="199">
        <v>0.301</v>
      </c>
    </row>
    <row r="474" spans="1:3">
      <c r="A474" s="200" t="s">
        <v>385</v>
      </c>
      <c r="B474" s="198">
        <v>19</v>
      </c>
      <c r="C474" s="199">
        <v>0.358</v>
      </c>
    </row>
    <row r="475" spans="1:3">
      <c r="A475" s="200" t="s">
        <v>412</v>
      </c>
      <c r="B475" s="198">
        <v>12</v>
      </c>
      <c r="C475" s="199">
        <v>0.25</v>
      </c>
    </row>
    <row r="476" spans="1:3">
      <c r="A476" s="200" t="s">
        <v>413</v>
      </c>
      <c r="B476" s="198"/>
      <c r="C476" s="199"/>
    </row>
    <row r="477" spans="1:3">
      <c r="A477" s="200" t="s">
        <v>414</v>
      </c>
      <c r="B477" s="198"/>
      <c r="C477" s="199"/>
    </row>
    <row r="478" spans="1:3">
      <c r="A478" s="200" t="s">
        <v>415</v>
      </c>
      <c r="B478" s="198"/>
      <c r="C478" s="199"/>
    </row>
    <row r="479" spans="1:3">
      <c r="A479" s="200" t="s">
        <v>416</v>
      </c>
      <c r="B479" s="198"/>
      <c r="C479" s="199">
        <v>0</v>
      </c>
    </row>
    <row r="480" spans="1:3">
      <c r="A480" s="197" t="s">
        <v>417</v>
      </c>
      <c r="B480" s="198"/>
      <c r="C480" s="199">
        <v>0</v>
      </c>
    </row>
    <row r="481" spans="1:3">
      <c r="A481" s="200" t="s">
        <v>418</v>
      </c>
      <c r="B481" s="198"/>
      <c r="C481" s="199">
        <v>0</v>
      </c>
    </row>
    <row r="482" spans="1:3">
      <c r="A482" s="200" t="s">
        <v>419</v>
      </c>
      <c r="B482" s="198"/>
      <c r="C482" s="199"/>
    </row>
    <row r="483" spans="1:3">
      <c r="A483" s="200" t="s">
        <v>420</v>
      </c>
      <c r="B483" s="198"/>
      <c r="C483" s="199"/>
    </row>
    <row r="484" spans="1:3">
      <c r="A484" s="197" t="s">
        <v>421</v>
      </c>
      <c r="B484" s="198">
        <v>134</v>
      </c>
      <c r="C484" s="199">
        <v>0.893</v>
      </c>
    </row>
    <row r="485" spans="1:3">
      <c r="A485" s="200" t="s">
        <v>422</v>
      </c>
      <c r="B485" s="198">
        <v>134</v>
      </c>
      <c r="C485" s="199">
        <v>0.893</v>
      </c>
    </row>
    <row r="486" spans="1:3">
      <c r="A486" s="200" t="s">
        <v>423</v>
      </c>
      <c r="B486" s="198"/>
      <c r="C486" s="199"/>
    </row>
    <row r="487" spans="1:3">
      <c r="A487" s="200" t="s">
        <v>424</v>
      </c>
      <c r="B487" s="198"/>
      <c r="C487" s="199"/>
    </row>
    <row r="488" spans="1:3">
      <c r="A488" s="197" t="s">
        <v>425</v>
      </c>
      <c r="B488" s="198">
        <v>6624</v>
      </c>
      <c r="C488" s="199">
        <v>0.978</v>
      </c>
    </row>
    <row r="489" spans="1:3">
      <c r="A489" s="200" t="s">
        <v>426</v>
      </c>
      <c r="B489" s="198"/>
      <c r="C489" s="199"/>
    </row>
    <row r="490" spans="1:3">
      <c r="A490" s="200" t="s">
        <v>427</v>
      </c>
      <c r="B490" s="198"/>
      <c r="C490" s="199"/>
    </row>
    <row r="491" spans="1:3">
      <c r="A491" s="200" t="s">
        <v>428</v>
      </c>
      <c r="B491" s="198"/>
      <c r="C491" s="199"/>
    </row>
    <row r="492" spans="1:3">
      <c r="A492" s="200" t="s">
        <v>429</v>
      </c>
      <c r="B492" s="198">
        <v>6624</v>
      </c>
      <c r="C492" s="199">
        <v>0.978</v>
      </c>
    </row>
    <row r="493" spans="1:3">
      <c r="A493" s="197" t="s">
        <v>72</v>
      </c>
      <c r="B493" s="198">
        <v>6504</v>
      </c>
      <c r="C493" s="199">
        <v>1.064</v>
      </c>
    </row>
    <row r="494" spans="1:3">
      <c r="A494" s="197" t="s">
        <v>430</v>
      </c>
      <c r="B494" s="198">
        <v>5636</v>
      </c>
      <c r="C494" s="199">
        <v>0.96</v>
      </c>
    </row>
    <row r="495" spans="1:3">
      <c r="A495" s="200" t="s">
        <v>109</v>
      </c>
      <c r="B495" s="198">
        <v>483</v>
      </c>
      <c r="C495" s="199">
        <v>1.059</v>
      </c>
    </row>
    <row r="496" spans="1:3">
      <c r="A496" s="200" t="s">
        <v>110</v>
      </c>
      <c r="B496" s="198">
        <v>127</v>
      </c>
      <c r="C496" s="199">
        <v>0.54</v>
      </c>
    </row>
    <row r="497" spans="1:3">
      <c r="A497" s="200" t="s">
        <v>111</v>
      </c>
      <c r="B497" s="198"/>
      <c r="C497" s="199"/>
    </row>
    <row r="498" spans="1:3">
      <c r="A498" s="200" t="s">
        <v>431</v>
      </c>
      <c r="B498" s="198"/>
      <c r="C498" s="199">
        <v>0</v>
      </c>
    </row>
    <row r="499" spans="1:3">
      <c r="A499" s="200" t="s">
        <v>432</v>
      </c>
      <c r="B499" s="198"/>
      <c r="C499" s="199"/>
    </row>
    <row r="500" spans="1:3">
      <c r="A500" s="200" t="s">
        <v>433</v>
      </c>
      <c r="B500" s="198"/>
      <c r="C500" s="199"/>
    </row>
    <row r="501" spans="1:3">
      <c r="A501" s="200" t="s">
        <v>434</v>
      </c>
      <c r="B501" s="198"/>
      <c r="C501" s="199"/>
    </row>
    <row r="502" spans="1:3">
      <c r="A502" s="200" t="s">
        <v>435</v>
      </c>
      <c r="B502" s="198"/>
      <c r="C502" s="199"/>
    </row>
    <row r="503" spans="1:3">
      <c r="A503" s="200" t="s">
        <v>436</v>
      </c>
      <c r="B503" s="198">
        <v>68</v>
      </c>
      <c r="C503" s="199">
        <v>1.063</v>
      </c>
    </row>
    <row r="504" spans="1:3">
      <c r="A504" s="200" t="s">
        <v>437</v>
      </c>
      <c r="B504" s="198"/>
      <c r="C504" s="199"/>
    </row>
    <row r="505" spans="1:3">
      <c r="A505" s="200" t="s">
        <v>438</v>
      </c>
      <c r="B505" s="198">
        <v>15</v>
      </c>
      <c r="C505" s="199">
        <v>7.5</v>
      </c>
    </row>
    <row r="506" spans="1:3">
      <c r="A506" s="200" t="s">
        <v>439</v>
      </c>
      <c r="B506" s="198"/>
      <c r="C506" s="199"/>
    </row>
    <row r="507" spans="1:3">
      <c r="A507" s="200" t="s">
        <v>440</v>
      </c>
      <c r="B507" s="198"/>
      <c r="C507" s="199">
        <v>0</v>
      </c>
    </row>
    <row r="508" spans="1:3">
      <c r="A508" s="200" t="s">
        <v>441</v>
      </c>
      <c r="B508" s="198"/>
      <c r="C508" s="199"/>
    </row>
    <row r="509" spans="1:3">
      <c r="A509" s="200" t="s">
        <v>442</v>
      </c>
      <c r="B509" s="198">
        <v>4943</v>
      </c>
      <c r="C509" s="199">
        <v>0.976</v>
      </c>
    </row>
    <row r="510" spans="1:3">
      <c r="A510" s="197" t="s">
        <v>443</v>
      </c>
      <c r="B510" s="198">
        <v>10</v>
      </c>
      <c r="C510" s="199">
        <v>5</v>
      </c>
    </row>
    <row r="511" spans="1:3">
      <c r="A511" s="200" t="s">
        <v>109</v>
      </c>
      <c r="B511" s="198"/>
      <c r="C511" s="199"/>
    </row>
    <row r="512" spans="1:3">
      <c r="A512" s="200" t="s">
        <v>110</v>
      </c>
      <c r="B512" s="198"/>
      <c r="C512" s="199"/>
    </row>
    <row r="513" spans="1:3">
      <c r="A513" s="200" t="s">
        <v>111</v>
      </c>
      <c r="B513" s="198"/>
      <c r="C513" s="199"/>
    </row>
    <row r="514" spans="1:3">
      <c r="A514" s="200" t="s">
        <v>444</v>
      </c>
      <c r="B514" s="198">
        <v>10</v>
      </c>
      <c r="C514" s="199">
        <v>5</v>
      </c>
    </row>
    <row r="515" spans="1:3">
      <c r="A515" s="200" t="s">
        <v>445</v>
      </c>
      <c r="B515" s="198"/>
      <c r="C515" s="199"/>
    </row>
    <row r="516" spans="1:3">
      <c r="A516" s="200" t="s">
        <v>446</v>
      </c>
      <c r="B516" s="198"/>
      <c r="C516" s="199"/>
    </row>
    <row r="517" spans="1:3">
      <c r="A517" s="200" t="s">
        <v>447</v>
      </c>
      <c r="B517" s="198"/>
      <c r="C517" s="199"/>
    </row>
    <row r="518" spans="1:3">
      <c r="A518" s="197" t="s">
        <v>448</v>
      </c>
      <c r="B518" s="198">
        <v>30</v>
      </c>
      <c r="C518" s="199">
        <v>0.6</v>
      </c>
    </row>
    <row r="519" spans="1:3">
      <c r="A519" s="200" t="s">
        <v>109</v>
      </c>
      <c r="B519" s="198"/>
      <c r="C519" s="199"/>
    </row>
    <row r="520" spans="1:3">
      <c r="A520" s="200" t="s">
        <v>110</v>
      </c>
      <c r="B520" s="198"/>
      <c r="C520" s="199"/>
    </row>
    <row r="521" spans="1:3">
      <c r="A521" s="200" t="s">
        <v>111</v>
      </c>
      <c r="B521" s="198"/>
      <c r="C521" s="199"/>
    </row>
    <row r="522" spans="1:3">
      <c r="A522" s="200" t="s">
        <v>449</v>
      </c>
      <c r="B522" s="198"/>
      <c r="C522" s="199"/>
    </row>
    <row r="523" spans="1:3">
      <c r="A523" s="200" t="s">
        <v>450</v>
      </c>
      <c r="B523" s="198"/>
      <c r="C523" s="199"/>
    </row>
    <row r="524" spans="1:3">
      <c r="A524" s="200" t="s">
        <v>451</v>
      </c>
      <c r="B524" s="198"/>
      <c r="C524" s="199"/>
    </row>
    <row r="525" spans="1:3">
      <c r="A525" s="200" t="s">
        <v>452</v>
      </c>
      <c r="B525" s="198"/>
      <c r="C525" s="199"/>
    </row>
    <row r="526" spans="1:3">
      <c r="A526" s="200" t="s">
        <v>453</v>
      </c>
      <c r="B526" s="198"/>
      <c r="C526" s="199"/>
    </row>
    <row r="527" spans="1:3">
      <c r="A527" s="200" t="s">
        <v>454</v>
      </c>
      <c r="B527" s="198"/>
      <c r="C527" s="199"/>
    </row>
    <row r="528" spans="1:3">
      <c r="A528" s="200" t="s">
        <v>455</v>
      </c>
      <c r="B528" s="198">
        <v>30</v>
      </c>
      <c r="C528" s="199">
        <v>0.6</v>
      </c>
    </row>
    <row r="529" spans="1:3">
      <c r="A529" s="205" t="s">
        <v>456</v>
      </c>
      <c r="B529" s="198"/>
      <c r="C529" s="199"/>
    </row>
    <row r="530" spans="1:3">
      <c r="A530" s="206" t="s">
        <v>109</v>
      </c>
      <c r="B530" s="198"/>
      <c r="C530" s="199"/>
    </row>
    <row r="531" spans="1:3">
      <c r="A531" s="206" t="s">
        <v>110</v>
      </c>
      <c r="B531" s="198"/>
      <c r="C531" s="199"/>
    </row>
    <row r="532" spans="1:3">
      <c r="A532" s="206" t="s">
        <v>111</v>
      </c>
      <c r="B532" s="198"/>
      <c r="C532" s="199"/>
    </row>
    <row r="533" spans="1:3">
      <c r="A533" s="206" t="s">
        <v>457</v>
      </c>
      <c r="B533" s="198"/>
      <c r="C533" s="199"/>
    </row>
    <row r="534" spans="1:3">
      <c r="A534" s="206" t="s">
        <v>458</v>
      </c>
      <c r="B534" s="198"/>
      <c r="C534" s="199"/>
    </row>
    <row r="535" spans="1:3">
      <c r="A535" s="206" t="s">
        <v>459</v>
      </c>
      <c r="B535" s="198"/>
      <c r="C535" s="199"/>
    </row>
    <row r="536" spans="1:3">
      <c r="A536" s="206" t="s">
        <v>460</v>
      </c>
      <c r="B536" s="198"/>
      <c r="C536" s="199"/>
    </row>
    <row r="537" spans="1:3">
      <c r="A537" s="206" t="s">
        <v>461</v>
      </c>
      <c r="B537" s="198"/>
      <c r="C537" s="199"/>
    </row>
    <row r="538" spans="1:3">
      <c r="A538" s="205" t="s">
        <v>462</v>
      </c>
      <c r="B538" s="198">
        <v>725</v>
      </c>
      <c r="C538" s="199"/>
    </row>
    <row r="539" spans="1:3">
      <c r="A539" s="206" t="s">
        <v>109</v>
      </c>
      <c r="B539" s="198"/>
      <c r="C539" s="199"/>
    </row>
    <row r="540" spans="1:3">
      <c r="A540" s="206" t="s">
        <v>110</v>
      </c>
      <c r="B540" s="198"/>
      <c r="C540" s="199"/>
    </row>
    <row r="541" spans="1:3">
      <c r="A541" s="206" t="s">
        <v>111</v>
      </c>
      <c r="B541" s="198"/>
      <c r="C541" s="199"/>
    </row>
    <row r="542" spans="1:3">
      <c r="A542" s="206" t="s">
        <v>463</v>
      </c>
      <c r="B542" s="198"/>
      <c r="C542" s="199"/>
    </row>
    <row r="543" spans="1:3">
      <c r="A543" s="206" t="s">
        <v>464</v>
      </c>
      <c r="B543" s="198"/>
      <c r="C543" s="199"/>
    </row>
    <row r="544" spans="1:3">
      <c r="A544" s="206" t="s">
        <v>465</v>
      </c>
      <c r="B544" s="198"/>
      <c r="C544" s="199"/>
    </row>
    <row r="545" spans="1:3">
      <c r="A545" s="206" t="s">
        <v>466</v>
      </c>
      <c r="B545" s="198">
        <v>725</v>
      </c>
      <c r="C545" s="199"/>
    </row>
    <row r="546" spans="1:3">
      <c r="A546" s="197" t="s">
        <v>467</v>
      </c>
      <c r="B546" s="198">
        <v>103</v>
      </c>
      <c r="C546" s="199">
        <v>0.548</v>
      </c>
    </row>
    <row r="547" spans="1:3">
      <c r="A547" s="200" t="s">
        <v>468</v>
      </c>
      <c r="B547" s="198"/>
      <c r="C547" s="199"/>
    </row>
    <row r="548" spans="1:3">
      <c r="A548" s="200" t="s">
        <v>469</v>
      </c>
      <c r="B548" s="198">
        <v>75</v>
      </c>
      <c r="C548" s="199">
        <v>0.728</v>
      </c>
    </row>
    <row r="549" spans="1:3">
      <c r="A549" s="200" t="s">
        <v>470</v>
      </c>
      <c r="B549" s="198">
        <v>28</v>
      </c>
      <c r="C549" s="199">
        <v>0.329</v>
      </c>
    </row>
    <row r="550" spans="1:3">
      <c r="A550" s="197" t="s">
        <v>73</v>
      </c>
      <c r="B550" s="198">
        <v>26294</v>
      </c>
      <c r="C550" s="199">
        <v>1.146</v>
      </c>
    </row>
    <row r="551" spans="1:3">
      <c r="A551" s="197" t="s">
        <v>471</v>
      </c>
      <c r="B551" s="198">
        <v>2184</v>
      </c>
      <c r="C551" s="199">
        <v>1.446</v>
      </c>
    </row>
    <row r="552" spans="1:3">
      <c r="A552" s="200" t="s">
        <v>109</v>
      </c>
      <c r="B552" s="198">
        <v>454</v>
      </c>
      <c r="C552" s="199">
        <v>0.866</v>
      </c>
    </row>
    <row r="553" spans="1:3">
      <c r="A553" s="200" t="s">
        <v>110</v>
      </c>
      <c r="B553" s="198">
        <v>94</v>
      </c>
      <c r="C553" s="199">
        <v>4.947</v>
      </c>
    </row>
    <row r="554" spans="1:3">
      <c r="A554" s="200" t="s">
        <v>111</v>
      </c>
      <c r="B554" s="198"/>
      <c r="C554" s="199"/>
    </row>
    <row r="555" spans="1:3">
      <c r="A555" s="200" t="s">
        <v>472</v>
      </c>
      <c r="B555" s="198"/>
      <c r="C555" s="199"/>
    </row>
    <row r="556" spans="1:3">
      <c r="A556" s="200" t="s">
        <v>473</v>
      </c>
      <c r="B556" s="198">
        <v>44</v>
      </c>
      <c r="C556" s="199">
        <v>0.512</v>
      </c>
    </row>
    <row r="557" spans="1:3">
      <c r="A557" s="200" t="s">
        <v>474</v>
      </c>
      <c r="B557" s="198">
        <v>208</v>
      </c>
      <c r="C557" s="199">
        <v>0.908</v>
      </c>
    </row>
    <row r="558" spans="1:3">
      <c r="A558" s="200" t="s">
        <v>475</v>
      </c>
      <c r="B558" s="198">
        <v>9</v>
      </c>
      <c r="C558" s="199">
        <v>0.9</v>
      </c>
    </row>
    <row r="559" spans="1:3">
      <c r="A559" s="200" t="s">
        <v>150</v>
      </c>
      <c r="B559" s="198"/>
      <c r="C559" s="199"/>
    </row>
    <row r="560" spans="1:3">
      <c r="A560" s="200" t="s">
        <v>476</v>
      </c>
      <c r="B560" s="198">
        <v>241</v>
      </c>
      <c r="C560" s="199">
        <v>0.861</v>
      </c>
    </row>
    <row r="561" spans="1:3">
      <c r="A561" s="200" t="s">
        <v>477</v>
      </c>
      <c r="B561" s="198"/>
      <c r="C561" s="199"/>
    </row>
    <row r="562" spans="1:3">
      <c r="A562" s="200" t="s">
        <v>478</v>
      </c>
      <c r="B562" s="198"/>
      <c r="C562" s="199"/>
    </row>
    <row r="563" spans="1:3">
      <c r="A563" s="200" t="s">
        <v>479</v>
      </c>
      <c r="B563" s="198"/>
      <c r="C563" s="199"/>
    </row>
    <row r="564" spans="1:3">
      <c r="A564" s="200" t="s">
        <v>480</v>
      </c>
      <c r="B564" s="198"/>
      <c r="C564" s="199"/>
    </row>
    <row r="565" spans="1:3">
      <c r="A565" s="200" t="s">
        <v>481</v>
      </c>
      <c r="B565" s="198"/>
      <c r="C565" s="199"/>
    </row>
    <row r="566" spans="1:3">
      <c r="A566" s="200" t="s">
        <v>482</v>
      </c>
      <c r="B566" s="198">
        <v>15</v>
      </c>
      <c r="C566" s="199"/>
    </row>
    <row r="567" spans="1:3">
      <c r="A567" s="200" t="s">
        <v>483</v>
      </c>
      <c r="B567" s="198"/>
      <c r="C567" s="199"/>
    </row>
    <row r="568" spans="1:3">
      <c r="A568" s="200" t="s">
        <v>118</v>
      </c>
      <c r="B568" s="198"/>
      <c r="C568" s="199"/>
    </row>
    <row r="569" spans="1:3">
      <c r="A569" s="200" t="s">
        <v>484</v>
      </c>
      <c r="B569" s="198">
        <v>1119</v>
      </c>
      <c r="C569" s="199">
        <v>3.091</v>
      </c>
    </row>
    <row r="570" spans="1:3">
      <c r="A570" s="197" t="s">
        <v>485</v>
      </c>
      <c r="B570" s="198">
        <v>1033</v>
      </c>
      <c r="C570" s="199">
        <v>1.193</v>
      </c>
    </row>
    <row r="571" spans="1:3">
      <c r="A571" s="200" t="s">
        <v>109</v>
      </c>
      <c r="B571" s="198">
        <v>239</v>
      </c>
      <c r="C571" s="199">
        <v>0.679</v>
      </c>
    </row>
    <row r="572" s="185" customFormat="1" ht="15.75" spans="1:3">
      <c r="A572" s="200" t="s">
        <v>110</v>
      </c>
      <c r="B572" s="198">
        <v>240</v>
      </c>
      <c r="C572" s="199"/>
    </row>
    <row r="573" s="185" customFormat="1" ht="15.75" spans="1:3">
      <c r="A573" s="200" t="s">
        <v>111</v>
      </c>
      <c r="B573" s="198"/>
      <c r="C573" s="199"/>
    </row>
    <row r="574" spans="1:3">
      <c r="A574" s="200" t="s">
        <v>486</v>
      </c>
      <c r="B574" s="198"/>
      <c r="C574" s="199"/>
    </row>
    <row r="575" spans="1:3">
      <c r="A575" s="200" t="s">
        <v>487</v>
      </c>
      <c r="B575" s="198"/>
      <c r="C575" s="199">
        <v>0</v>
      </c>
    </row>
    <row r="576" spans="1:3">
      <c r="A576" s="200" t="s">
        <v>488</v>
      </c>
      <c r="B576" s="198">
        <v>59</v>
      </c>
      <c r="C576" s="199">
        <v>0.843</v>
      </c>
    </row>
    <row r="577" spans="1:3">
      <c r="A577" s="200" t="s">
        <v>489</v>
      </c>
      <c r="B577" s="198">
        <v>495</v>
      </c>
      <c r="C577" s="199">
        <v>1.157</v>
      </c>
    </row>
    <row r="578" spans="1:3">
      <c r="A578" s="197" t="s">
        <v>490</v>
      </c>
      <c r="B578" s="198"/>
      <c r="C578" s="199"/>
    </row>
    <row r="579" spans="1:3">
      <c r="A579" s="200" t="s">
        <v>491</v>
      </c>
      <c r="B579" s="198"/>
      <c r="C579" s="199"/>
    </row>
    <row r="580" spans="1:3">
      <c r="A580" s="197" t="s">
        <v>492</v>
      </c>
      <c r="B580" s="198">
        <v>7120</v>
      </c>
      <c r="C580" s="199">
        <v>2.837</v>
      </c>
    </row>
    <row r="581" spans="1:3">
      <c r="A581" s="200" t="s">
        <v>493</v>
      </c>
      <c r="B581" s="198">
        <v>1734</v>
      </c>
      <c r="C581" s="199">
        <v>3.561</v>
      </c>
    </row>
    <row r="582" spans="1:3">
      <c r="A582" s="200" t="s">
        <v>494</v>
      </c>
      <c r="B582" s="198">
        <v>529</v>
      </c>
      <c r="C582" s="199">
        <v>4.521</v>
      </c>
    </row>
    <row r="583" spans="1:3">
      <c r="A583" s="200" t="s">
        <v>495</v>
      </c>
      <c r="B583" s="198"/>
      <c r="C583" s="199"/>
    </row>
    <row r="584" spans="1:3">
      <c r="A584" s="200" t="s">
        <v>496</v>
      </c>
      <c r="B584" s="198">
        <v>1821</v>
      </c>
      <c r="C584" s="199">
        <v>0.981</v>
      </c>
    </row>
    <row r="585" spans="1:3">
      <c r="A585" s="200" t="s">
        <v>497</v>
      </c>
      <c r="B585" s="198">
        <v>47</v>
      </c>
      <c r="C585" s="199">
        <v>0.94</v>
      </c>
    </row>
    <row r="586" spans="1:3">
      <c r="A586" s="200" t="s">
        <v>498</v>
      </c>
      <c r="B586" s="198">
        <v>2989</v>
      </c>
      <c r="C586" s="199"/>
    </row>
    <row r="587" spans="1:3">
      <c r="A587" s="200" t="s">
        <v>499</v>
      </c>
      <c r="B587" s="198"/>
      <c r="C587" s="199"/>
    </row>
    <row r="588" spans="1:3">
      <c r="A588" s="200" t="s">
        <v>500</v>
      </c>
      <c r="B588" s="198"/>
      <c r="C588" s="199"/>
    </row>
    <row r="589" spans="1:3">
      <c r="A589" s="197" t="s">
        <v>501</v>
      </c>
      <c r="B589" s="198"/>
      <c r="C589" s="199"/>
    </row>
    <row r="590" spans="1:3">
      <c r="A590" s="200" t="s">
        <v>502</v>
      </c>
      <c r="B590" s="198"/>
      <c r="C590" s="199"/>
    </row>
    <row r="591" spans="1:3">
      <c r="A591" s="200" t="s">
        <v>503</v>
      </c>
      <c r="B591" s="198"/>
      <c r="C591" s="199"/>
    </row>
    <row r="592" spans="1:3">
      <c r="A592" s="200" t="s">
        <v>504</v>
      </c>
      <c r="B592" s="198"/>
      <c r="C592" s="199"/>
    </row>
    <row r="593" spans="1:3">
      <c r="A593" s="197" t="s">
        <v>505</v>
      </c>
      <c r="B593" s="198">
        <v>2559</v>
      </c>
      <c r="C593" s="199">
        <v>0.999</v>
      </c>
    </row>
    <row r="594" spans="1:3">
      <c r="A594" s="200" t="s">
        <v>506</v>
      </c>
      <c r="B594" s="198"/>
      <c r="C594" s="199"/>
    </row>
    <row r="595" spans="1:3">
      <c r="A595" s="200" t="s">
        <v>507</v>
      </c>
      <c r="B595" s="198"/>
      <c r="C595" s="199"/>
    </row>
    <row r="596" spans="1:3">
      <c r="A596" s="200" t="s">
        <v>508</v>
      </c>
      <c r="B596" s="198"/>
      <c r="C596" s="199"/>
    </row>
    <row r="597" spans="1:3">
      <c r="A597" s="200" t="s">
        <v>509</v>
      </c>
      <c r="B597" s="198"/>
      <c r="C597" s="199"/>
    </row>
    <row r="598" spans="1:3">
      <c r="A598" s="200" t="s">
        <v>510</v>
      </c>
      <c r="B598" s="198"/>
      <c r="C598" s="199"/>
    </row>
    <row r="599" spans="1:3">
      <c r="A599" s="200" t="s">
        <v>511</v>
      </c>
      <c r="B599" s="198"/>
      <c r="C599" s="199"/>
    </row>
    <row r="600" spans="1:3">
      <c r="A600" s="200" t="s">
        <v>512</v>
      </c>
      <c r="B600" s="198"/>
      <c r="C600" s="199"/>
    </row>
    <row r="601" spans="1:3">
      <c r="A601" s="200" t="s">
        <v>513</v>
      </c>
      <c r="B601" s="198"/>
      <c r="C601" s="199"/>
    </row>
    <row r="602" spans="1:3">
      <c r="A602" s="200" t="s">
        <v>514</v>
      </c>
      <c r="B602" s="198">
        <v>2559</v>
      </c>
      <c r="C602" s="199">
        <v>0.999</v>
      </c>
    </row>
    <row r="603" spans="1:3">
      <c r="A603" s="197" t="s">
        <v>515</v>
      </c>
      <c r="B603" s="198">
        <v>2363</v>
      </c>
      <c r="C603" s="199">
        <v>1.012</v>
      </c>
    </row>
    <row r="604" spans="1:3">
      <c r="A604" s="200" t="s">
        <v>516</v>
      </c>
      <c r="B604" s="198">
        <v>43</v>
      </c>
      <c r="C604" s="199">
        <v>0.249</v>
      </c>
    </row>
    <row r="605" spans="1:3">
      <c r="A605" s="200" t="s">
        <v>517</v>
      </c>
      <c r="B605" s="198"/>
      <c r="C605" s="199"/>
    </row>
    <row r="606" spans="1:3">
      <c r="A606" s="200" t="s">
        <v>518</v>
      </c>
      <c r="B606" s="198"/>
      <c r="C606" s="199"/>
    </row>
    <row r="607" spans="1:3">
      <c r="A607" s="200" t="s">
        <v>519</v>
      </c>
      <c r="B607" s="198">
        <v>939</v>
      </c>
      <c r="C607" s="199">
        <v>1.012</v>
      </c>
    </row>
    <row r="608" spans="1:3">
      <c r="A608" s="200" t="s">
        <v>520</v>
      </c>
      <c r="B608" s="198"/>
      <c r="C608" s="199"/>
    </row>
    <row r="609" spans="1:3">
      <c r="A609" s="200" t="s">
        <v>521</v>
      </c>
      <c r="B609" s="198"/>
      <c r="C609" s="199"/>
    </row>
    <row r="610" spans="1:3">
      <c r="A610" s="200" t="s">
        <v>522</v>
      </c>
      <c r="B610" s="198">
        <v>18</v>
      </c>
      <c r="C610" s="199"/>
    </row>
    <row r="611" spans="1:3">
      <c r="A611" s="200" t="s">
        <v>523</v>
      </c>
      <c r="B611" s="198">
        <v>1363</v>
      </c>
      <c r="C611" s="199">
        <v>1.105</v>
      </c>
    </row>
    <row r="612" spans="1:3">
      <c r="A612" s="197" t="s">
        <v>524</v>
      </c>
      <c r="B612" s="198">
        <v>2388</v>
      </c>
      <c r="C612" s="199">
        <v>1.268</v>
      </c>
    </row>
    <row r="613" spans="1:3">
      <c r="A613" s="200" t="s">
        <v>525</v>
      </c>
      <c r="B613" s="198">
        <v>787</v>
      </c>
      <c r="C613" s="199">
        <v>1.307</v>
      </c>
    </row>
    <row r="614" spans="1:3">
      <c r="A614" s="200" t="s">
        <v>526</v>
      </c>
      <c r="B614" s="198">
        <v>1270</v>
      </c>
      <c r="C614" s="199">
        <v>1.188</v>
      </c>
    </row>
    <row r="615" spans="1:3">
      <c r="A615" s="200" t="s">
        <v>527</v>
      </c>
      <c r="B615" s="198">
        <v>33</v>
      </c>
      <c r="C615" s="199">
        <v>1.375</v>
      </c>
    </row>
    <row r="616" spans="1:3">
      <c r="A616" s="200" t="s">
        <v>528</v>
      </c>
      <c r="B616" s="198"/>
      <c r="C616" s="199"/>
    </row>
    <row r="617" spans="1:3">
      <c r="A617" s="200" t="s">
        <v>529</v>
      </c>
      <c r="B617" s="198">
        <v>187</v>
      </c>
      <c r="C617" s="199">
        <v>1.087</v>
      </c>
    </row>
    <row r="618" spans="1:3">
      <c r="A618" s="200" t="s">
        <v>530</v>
      </c>
      <c r="B618" s="198">
        <v>111</v>
      </c>
      <c r="C618" s="199">
        <v>6.529</v>
      </c>
    </row>
    <row r="619" spans="1:3">
      <c r="A619" s="197" t="s">
        <v>531</v>
      </c>
      <c r="B619" s="198">
        <v>472</v>
      </c>
      <c r="C619" s="199">
        <v>1.903</v>
      </c>
    </row>
    <row r="620" spans="1:3">
      <c r="A620" s="200" t="s">
        <v>532</v>
      </c>
      <c r="B620" s="198">
        <v>246</v>
      </c>
      <c r="C620" s="199">
        <v>7.235</v>
      </c>
    </row>
    <row r="621" spans="1:3">
      <c r="A621" s="200" t="s">
        <v>533</v>
      </c>
      <c r="B621" s="198"/>
      <c r="C621" s="199">
        <v>0</v>
      </c>
    </row>
    <row r="622" spans="1:3">
      <c r="A622" s="200" t="s">
        <v>534</v>
      </c>
      <c r="B622" s="198"/>
      <c r="C622" s="199"/>
    </row>
    <row r="623" spans="1:3">
      <c r="A623" s="200" t="s">
        <v>535</v>
      </c>
      <c r="B623" s="198"/>
      <c r="C623" s="199"/>
    </row>
    <row r="624" spans="1:3">
      <c r="A624" s="200" t="s">
        <v>536</v>
      </c>
      <c r="B624" s="198">
        <v>211</v>
      </c>
      <c r="C624" s="199">
        <v>0.995</v>
      </c>
    </row>
    <row r="625" spans="1:3">
      <c r="A625" s="200" t="s">
        <v>537</v>
      </c>
      <c r="B625" s="198">
        <v>15</v>
      </c>
      <c r="C625" s="199"/>
    </row>
    <row r="626" spans="1:3">
      <c r="A626" s="200" t="s">
        <v>538</v>
      </c>
      <c r="B626" s="198"/>
      <c r="C626" s="199"/>
    </row>
    <row r="627" spans="1:3">
      <c r="A627" s="197" t="s">
        <v>539</v>
      </c>
      <c r="B627" s="198">
        <v>975</v>
      </c>
      <c r="C627" s="199">
        <v>1.271</v>
      </c>
    </row>
    <row r="628" spans="1:3">
      <c r="A628" s="200" t="s">
        <v>109</v>
      </c>
      <c r="B628" s="198">
        <v>212</v>
      </c>
      <c r="C628" s="199">
        <v>0.926</v>
      </c>
    </row>
    <row r="629" spans="1:3">
      <c r="A629" s="200" t="s">
        <v>110</v>
      </c>
      <c r="B629" s="198"/>
      <c r="C629" s="199"/>
    </row>
    <row r="630" spans="1:3">
      <c r="A630" s="200" t="s">
        <v>111</v>
      </c>
      <c r="B630" s="198"/>
      <c r="C630" s="199"/>
    </row>
    <row r="631" spans="1:3">
      <c r="A631" s="200" t="s">
        <v>540</v>
      </c>
      <c r="B631" s="198">
        <v>3</v>
      </c>
      <c r="C631" s="199">
        <v>0.136</v>
      </c>
    </row>
    <row r="632" spans="1:3">
      <c r="A632" s="200" t="s">
        <v>541</v>
      </c>
      <c r="B632" s="198">
        <v>55</v>
      </c>
      <c r="C632" s="199">
        <v>1.1</v>
      </c>
    </row>
    <row r="633" spans="1:3">
      <c r="A633" s="200" t="s">
        <v>542</v>
      </c>
      <c r="B633" s="198"/>
      <c r="C633" s="199"/>
    </row>
    <row r="634" spans="1:3">
      <c r="A634" s="200" t="s">
        <v>543</v>
      </c>
      <c r="B634" s="198">
        <v>278</v>
      </c>
      <c r="C634" s="199">
        <v>1.103</v>
      </c>
    </row>
    <row r="635" spans="1:3">
      <c r="A635" s="200" t="s">
        <v>544</v>
      </c>
      <c r="B635" s="198">
        <v>427</v>
      </c>
      <c r="C635" s="199">
        <v>1.995</v>
      </c>
    </row>
    <row r="636" spans="1:3">
      <c r="A636" s="197" t="s">
        <v>545</v>
      </c>
      <c r="B636" s="198">
        <v>105</v>
      </c>
      <c r="C636" s="199">
        <v>1.667</v>
      </c>
    </row>
    <row r="637" spans="1:3">
      <c r="A637" s="200" t="s">
        <v>109</v>
      </c>
      <c r="B637" s="198">
        <v>78</v>
      </c>
      <c r="C637" s="199">
        <v>1.418</v>
      </c>
    </row>
    <row r="638" spans="1:3">
      <c r="A638" s="200" t="s">
        <v>110</v>
      </c>
      <c r="B638" s="198">
        <v>27</v>
      </c>
      <c r="C638" s="199">
        <v>3.375</v>
      </c>
    </row>
    <row r="639" spans="1:3">
      <c r="A639" s="200" t="s">
        <v>111</v>
      </c>
      <c r="B639" s="198"/>
      <c r="C639" s="199"/>
    </row>
    <row r="640" spans="1:3">
      <c r="A640" s="200" t="s">
        <v>546</v>
      </c>
      <c r="B640" s="198"/>
      <c r="C640" s="199"/>
    </row>
    <row r="641" spans="1:3">
      <c r="A641" s="197" t="s">
        <v>547</v>
      </c>
      <c r="B641" s="198">
        <v>597</v>
      </c>
      <c r="C641" s="199">
        <v>1.252</v>
      </c>
    </row>
    <row r="642" spans="1:3">
      <c r="A642" s="200" t="s">
        <v>548</v>
      </c>
      <c r="B642" s="198">
        <v>597</v>
      </c>
      <c r="C642" s="199">
        <v>1.252</v>
      </c>
    </row>
    <row r="643" spans="1:3">
      <c r="A643" s="200" t="s">
        <v>549</v>
      </c>
      <c r="B643" s="198"/>
      <c r="C643" s="199"/>
    </row>
    <row r="644" spans="1:3">
      <c r="A644" s="197" t="s">
        <v>550</v>
      </c>
      <c r="B644" s="198">
        <v>189</v>
      </c>
      <c r="C644" s="199">
        <v>1.252</v>
      </c>
    </row>
    <row r="645" spans="1:3">
      <c r="A645" s="200" t="s">
        <v>551</v>
      </c>
      <c r="B645" s="198">
        <v>188</v>
      </c>
      <c r="C645" s="199">
        <v>1.253</v>
      </c>
    </row>
    <row r="646" spans="1:3">
      <c r="A646" s="200" t="s">
        <v>552</v>
      </c>
      <c r="B646" s="198">
        <v>1</v>
      </c>
      <c r="C646" s="199">
        <v>1</v>
      </c>
    </row>
    <row r="647" spans="1:3">
      <c r="A647" s="197" t="s">
        <v>553</v>
      </c>
      <c r="B647" s="198">
        <v>80</v>
      </c>
      <c r="C647" s="199">
        <v>0.941</v>
      </c>
    </row>
    <row r="648" spans="1:3">
      <c r="A648" s="200" t="s">
        <v>554</v>
      </c>
      <c r="B648" s="198">
        <v>80</v>
      </c>
      <c r="C648" s="199">
        <v>0.941</v>
      </c>
    </row>
    <row r="649" spans="1:3">
      <c r="A649" s="200" t="s">
        <v>555</v>
      </c>
      <c r="B649" s="198"/>
      <c r="C649" s="199"/>
    </row>
    <row r="650" spans="1:3">
      <c r="A650" s="197" t="s">
        <v>556</v>
      </c>
      <c r="B650" s="198"/>
      <c r="C650" s="199"/>
    </row>
    <row r="651" spans="1:3">
      <c r="A651" s="200" t="s">
        <v>557</v>
      </c>
      <c r="B651" s="198"/>
      <c r="C651" s="199"/>
    </row>
    <row r="652" spans="1:3">
      <c r="A652" s="200" t="s">
        <v>558</v>
      </c>
      <c r="B652" s="198"/>
      <c r="C652" s="199"/>
    </row>
    <row r="653" spans="1:3">
      <c r="A653" s="197" t="s">
        <v>559</v>
      </c>
      <c r="B653" s="198">
        <v>4</v>
      </c>
      <c r="C653" s="199">
        <v>2</v>
      </c>
    </row>
    <row r="654" spans="1:3">
      <c r="A654" s="200" t="s">
        <v>560</v>
      </c>
      <c r="B654" s="198">
        <v>4</v>
      </c>
      <c r="C654" s="199">
        <v>2</v>
      </c>
    </row>
    <row r="655" spans="1:3">
      <c r="A655" s="200" t="s">
        <v>561</v>
      </c>
      <c r="B655" s="198"/>
      <c r="C655" s="199"/>
    </row>
    <row r="656" spans="1:3">
      <c r="A656" s="197" t="s">
        <v>562</v>
      </c>
      <c r="B656" s="198">
        <v>5525</v>
      </c>
      <c r="C656" s="199">
        <v>0.614</v>
      </c>
    </row>
    <row r="657" spans="1:3">
      <c r="A657" s="200" t="s">
        <v>563</v>
      </c>
      <c r="B657" s="198"/>
      <c r="C657" s="199"/>
    </row>
    <row r="658" spans="1:3">
      <c r="A658" s="200" t="s">
        <v>564</v>
      </c>
      <c r="B658" s="198">
        <v>5525</v>
      </c>
      <c r="C658" s="199">
        <v>1.42</v>
      </c>
    </row>
    <row r="659" spans="1:3">
      <c r="A659" s="200" t="s">
        <v>565</v>
      </c>
      <c r="B659" s="198"/>
      <c r="C659" s="199">
        <v>0</v>
      </c>
    </row>
    <row r="660" spans="1:3">
      <c r="A660" s="197" t="s">
        <v>566</v>
      </c>
      <c r="B660" s="198"/>
      <c r="C660" s="199"/>
    </row>
    <row r="661" spans="1:3">
      <c r="A661" s="200" t="s">
        <v>567</v>
      </c>
      <c r="B661" s="198"/>
      <c r="C661" s="199"/>
    </row>
    <row r="662" spans="1:3">
      <c r="A662" s="200" t="s">
        <v>568</v>
      </c>
      <c r="B662" s="198"/>
      <c r="C662" s="199"/>
    </row>
    <row r="663" spans="1:3">
      <c r="A663" s="200" t="s">
        <v>569</v>
      </c>
      <c r="B663" s="198"/>
      <c r="C663" s="199"/>
    </row>
    <row r="664" spans="1:3">
      <c r="A664" s="197" t="s">
        <v>570</v>
      </c>
      <c r="B664" s="198">
        <v>401</v>
      </c>
      <c r="C664" s="199">
        <v>1.081</v>
      </c>
    </row>
    <row r="665" spans="1:3">
      <c r="A665" s="200" t="s">
        <v>109</v>
      </c>
      <c r="B665" s="198">
        <v>139</v>
      </c>
      <c r="C665" s="199">
        <v>0.827</v>
      </c>
    </row>
    <row r="666" spans="1:3">
      <c r="A666" s="200" t="s">
        <v>110</v>
      </c>
      <c r="B666" s="198">
        <v>9</v>
      </c>
      <c r="C666" s="199">
        <v>0.643</v>
      </c>
    </row>
    <row r="667" spans="1:3">
      <c r="A667" s="200" t="s">
        <v>111</v>
      </c>
      <c r="B667" s="198"/>
      <c r="C667" s="199"/>
    </row>
    <row r="668" spans="1:3">
      <c r="A668" s="200" t="s">
        <v>571</v>
      </c>
      <c r="B668" s="198">
        <v>119</v>
      </c>
      <c r="C668" s="199">
        <v>2.204</v>
      </c>
    </row>
    <row r="669" spans="1:3">
      <c r="A669" s="200" t="s">
        <v>572</v>
      </c>
      <c r="B669" s="198"/>
      <c r="C669" s="199"/>
    </row>
    <row r="670" spans="1:3">
      <c r="A670" s="200" t="s">
        <v>118</v>
      </c>
      <c r="B670" s="198"/>
      <c r="C670" s="199"/>
    </row>
    <row r="671" spans="1:3">
      <c r="A671" s="200" t="s">
        <v>573</v>
      </c>
      <c r="B671" s="198">
        <v>134</v>
      </c>
      <c r="C671" s="199">
        <v>0.993</v>
      </c>
    </row>
    <row r="672" spans="1:3">
      <c r="A672" s="197" t="s">
        <v>574</v>
      </c>
      <c r="B672" s="198"/>
      <c r="C672" s="199"/>
    </row>
    <row r="673" spans="1:3">
      <c r="A673" s="200" t="s">
        <v>575</v>
      </c>
      <c r="B673" s="198"/>
      <c r="C673" s="199"/>
    </row>
    <row r="674" spans="1:3">
      <c r="A674" s="200" t="s">
        <v>576</v>
      </c>
      <c r="B674" s="198"/>
      <c r="C674" s="199"/>
    </row>
    <row r="675" spans="1:3">
      <c r="A675" s="197" t="s">
        <v>577</v>
      </c>
      <c r="B675" s="198">
        <v>299</v>
      </c>
      <c r="C675" s="199">
        <v>2.492</v>
      </c>
    </row>
    <row r="676" spans="1:3">
      <c r="A676" s="200" t="s">
        <v>578</v>
      </c>
      <c r="B676" s="198">
        <v>299</v>
      </c>
      <c r="C676" s="199">
        <v>2.492</v>
      </c>
    </row>
    <row r="677" spans="1:3">
      <c r="A677" s="197" t="s">
        <v>74</v>
      </c>
      <c r="B677" s="198">
        <v>37649</v>
      </c>
      <c r="C677" s="199">
        <v>1.298</v>
      </c>
    </row>
    <row r="678" spans="1:3">
      <c r="A678" s="197" t="s">
        <v>579</v>
      </c>
      <c r="B678" s="198">
        <v>1644</v>
      </c>
      <c r="C678" s="199">
        <v>2.495</v>
      </c>
    </row>
    <row r="679" spans="1:3">
      <c r="A679" s="200" t="s">
        <v>109</v>
      </c>
      <c r="B679" s="198">
        <v>1351</v>
      </c>
      <c r="C679" s="199">
        <v>2.151</v>
      </c>
    </row>
    <row r="680" spans="1:3">
      <c r="A680" s="200" t="s">
        <v>110</v>
      </c>
      <c r="B680" s="198">
        <v>293</v>
      </c>
      <c r="C680" s="199">
        <v>9.452</v>
      </c>
    </row>
    <row r="681" spans="1:3">
      <c r="A681" s="200" t="s">
        <v>111</v>
      </c>
      <c r="B681" s="198"/>
      <c r="C681" s="199"/>
    </row>
    <row r="682" spans="1:3">
      <c r="A682" s="200" t="s">
        <v>580</v>
      </c>
      <c r="B682" s="198"/>
      <c r="C682" s="199"/>
    </row>
    <row r="683" spans="1:3">
      <c r="A683" s="197" t="s">
        <v>581</v>
      </c>
      <c r="B683" s="198">
        <v>1334</v>
      </c>
      <c r="C683" s="199">
        <v>1.078</v>
      </c>
    </row>
    <row r="684" spans="1:3">
      <c r="A684" s="200" t="s">
        <v>582</v>
      </c>
      <c r="B684" s="198"/>
      <c r="C684" s="199"/>
    </row>
    <row r="685" spans="1:3">
      <c r="A685" s="200" t="s">
        <v>583</v>
      </c>
      <c r="B685" s="198">
        <v>1220</v>
      </c>
      <c r="C685" s="199">
        <v>1.063</v>
      </c>
    </row>
    <row r="686" spans="1:3">
      <c r="A686" s="200" t="s">
        <v>584</v>
      </c>
      <c r="B686" s="198"/>
      <c r="C686" s="199"/>
    </row>
    <row r="687" spans="1:3">
      <c r="A687" s="200" t="s">
        <v>585</v>
      </c>
      <c r="B687" s="198"/>
      <c r="C687" s="199"/>
    </row>
    <row r="688" spans="1:3">
      <c r="A688" s="200" t="s">
        <v>586</v>
      </c>
      <c r="B688" s="198"/>
      <c r="C688" s="199"/>
    </row>
    <row r="689" spans="1:3">
      <c r="A689" s="200" t="s">
        <v>587</v>
      </c>
      <c r="B689" s="198">
        <v>54</v>
      </c>
      <c r="C689" s="199"/>
    </row>
    <row r="690" spans="1:3">
      <c r="A690" s="200" t="s">
        <v>588</v>
      </c>
      <c r="B690" s="198"/>
      <c r="C690" s="199"/>
    </row>
    <row r="691" spans="1:3">
      <c r="A691" s="200" t="s">
        <v>589</v>
      </c>
      <c r="B691" s="198"/>
      <c r="C691" s="199"/>
    </row>
    <row r="692" spans="1:3">
      <c r="A692" s="200" t="s">
        <v>590</v>
      </c>
      <c r="B692" s="198"/>
      <c r="C692" s="199"/>
    </row>
    <row r="693" spans="1:3">
      <c r="A693" s="200" t="s">
        <v>591</v>
      </c>
      <c r="B693" s="198"/>
      <c r="C693" s="199"/>
    </row>
    <row r="694" spans="1:3">
      <c r="A694" s="200" t="s">
        <v>592</v>
      </c>
      <c r="B694" s="198"/>
      <c r="C694" s="199"/>
    </row>
    <row r="695" spans="1:3">
      <c r="A695" s="200" t="s">
        <v>593</v>
      </c>
      <c r="B695" s="198"/>
      <c r="C695" s="199"/>
    </row>
    <row r="696" spans="1:3">
      <c r="A696" s="200" t="s">
        <v>594</v>
      </c>
      <c r="B696" s="198"/>
      <c r="C696" s="199"/>
    </row>
    <row r="697" spans="1:3">
      <c r="A697" s="200" t="s">
        <v>595</v>
      </c>
      <c r="B697" s="198">
        <v>60</v>
      </c>
      <c r="C697" s="199">
        <v>0.667</v>
      </c>
    </row>
    <row r="698" spans="1:3">
      <c r="A698" s="197" t="s">
        <v>596</v>
      </c>
      <c r="B698" s="198">
        <v>2162</v>
      </c>
      <c r="C698" s="199">
        <v>0.796</v>
      </c>
    </row>
    <row r="699" spans="1:3">
      <c r="A699" s="200" t="s">
        <v>597</v>
      </c>
      <c r="B699" s="198">
        <v>1990</v>
      </c>
      <c r="C699" s="199">
        <v>0.91</v>
      </c>
    </row>
    <row r="700" spans="1:3">
      <c r="A700" s="200" t="s">
        <v>598</v>
      </c>
      <c r="B700" s="198"/>
      <c r="C700" s="199"/>
    </row>
    <row r="701" spans="1:3">
      <c r="A701" s="200" t="s">
        <v>599</v>
      </c>
      <c r="B701" s="198">
        <v>172</v>
      </c>
      <c r="C701" s="199">
        <v>0.325</v>
      </c>
    </row>
    <row r="702" spans="1:3">
      <c r="A702" s="197" t="s">
        <v>600</v>
      </c>
      <c r="B702" s="198">
        <v>18465</v>
      </c>
      <c r="C702" s="199">
        <v>1.453</v>
      </c>
    </row>
    <row r="703" spans="1:3">
      <c r="A703" s="200" t="s">
        <v>601</v>
      </c>
      <c r="B703" s="198">
        <v>871</v>
      </c>
      <c r="C703" s="199">
        <v>0.514</v>
      </c>
    </row>
    <row r="704" spans="1:3">
      <c r="A704" s="200" t="s">
        <v>602</v>
      </c>
      <c r="B704" s="198">
        <v>443</v>
      </c>
      <c r="C704" s="199">
        <v>0.951</v>
      </c>
    </row>
    <row r="705" spans="1:3">
      <c r="A705" s="200" t="s">
        <v>603</v>
      </c>
      <c r="B705" s="198">
        <v>818</v>
      </c>
      <c r="C705" s="199">
        <v>1.054</v>
      </c>
    </row>
    <row r="706" spans="1:3">
      <c r="A706" s="200" t="s">
        <v>604</v>
      </c>
      <c r="B706" s="198"/>
      <c r="C706" s="199"/>
    </row>
    <row r="707" spans="1:3">
      <c r="A707" s="200" t="s">
        <v>605</v>
      </c>
      <c r="B707" s="198"/>
      <c r="C707" s="199"/>
    </row>
    <row r="708" spans="1:3">
      <c r="A708" s="200" t="s">
        <v>606</v>
      </c>
      <c r="B708" s="198"/>
      <c r="C708" s="199"/>
    </row>
    <row r="709" spans="1:3">
      <c r="A709" s="200" t="s">
        <v>607</v>
      </c>
      <c r="B709" s="198"/>
      <c r="C709" s="199"/>
    </row>
    <row r="710" spans="1:3">
      <c r="A710" s="200" t="s">
        <v>608</v>
      </c>
      <c r="B710" s="198">
        <v>4939</v>
      </c>
      <c r="C710" s="199">
        <v>1.509</v>
      </c>
    </row>
    <row r="711" spans="1:3">
      <c r="A711" s="200" t="s">
        <v>609</v>
      </c>
      <c r="B711" s="198">
        <v>10670</v>
      </c>
      <c r="C711" s="199">
        <v>1.719</v>
      </c>
    </row>
    <row r="712" spans="1:3">
      <c r="A712" s="200" t="s">
        <v>610</v>
      </c>
      <c r="B712" s="198">
        <v>196</v>
      </c>
      <c r="C712" s="199">
        <v>1.485</v>
      </c>
    </row>
    <row r="713" spans="1:3">
      <c r="A713" s="200" t="s">
        <v>611</v>
      </c>
      <c r="B713" s="198">
        <v>528</v>
      </c>
      <c r="C713" s="199">
        <v>3.3</v>
      </c>
    </row>
    <row r="714" spans="1:3">
      <c r="A714" s="197" t="s">
        <v>612</v>
      </c>
      <c r="B714" s="198">
        <v>155</v>
      </c>
      <c r="C714" s="199">
        <v>0.695</v>
      </c>
    </row>
    <row r="715" spans="1:3">
      <c r="A715" s="200" t="s">
        <v>613</v>
      </c>
      <c r="B715" s="198">
        <v>155</v>
      </c>
      <c r="C715" s="199">
        <v>0.738</v>
      </c>
    </row>
    <row r="716" spans="1:3">
      <c r="A716" s="200" t="s">
        <v>614</v>
      </c>
      <c r="B716" s="198"/>
      <c r="C716" s="199">
        <v>0</v>
      </c>
    </row>
    <row r="717" spans="1:3">
      <c r="A717" s="197" t="s">
        <v>615</v>
      </c>
      <c r="B717" s="198">
        <v>2286</v>
      </c>
      <c r="C717" s="199">
        <v>0.795</v>
      </c>
    </row>
    <row r="718" spans="1:3">
      <c r="A718" s="200" t="s">
        <v>616</v>
      </c>
      <c r="B718" s="198">
        <v>105</v>
      </c>
      <c r="C718" s="199">
        <v>0.159</v>
      </c>
    </row>
    <row r="719" spans="1:3">
      <c r="A719" s="200" t="s">
        <v>617</v>
      </c>
      <c r="B719" s="198">
        <v>436</v>
      </c>
      <c r="C719" s="199">
        <v>0.601</v>
      </c>
    </row>
    <row r="720" spans="1:3">
      <c r="A720" s="200" t="s">
        <v>618</v>
      </c>
      <c r="B720" s="198">
        <v>1745</v>
      </c>
      <c r="C720" s="199">
        <v>1.173</v>
      </c>
    </row>
    <row r="721" spans="1:3">
      <c r="A721" s="197" t="s">
        <v>619</v>
      </c>
      <c r="B721" s="198">
        <v>3870</v>
      </c>
      <c r="C721" s="199">
        <v>2.643</v>
      </c>
    </row>
    <row r="722" spans="1:3">
      <c r="A722" s="200" t="s">
        <v>620</v>
      </c>
      <c r="B722" s="198">
        <v>1345</v>
      </c>
      <c r="C722" s="199">
        <v>1.076</v>
      </c>
    </row>
    <row r="723" spans="1:3">
      <c r="A723" s="200" t="s">
        <v>621</v>
      </c>
      <c r="B723" s="198">
        <v>2525</v>
      </c>
      <c r="C723" s="199">
        <v>11.799</v>
      </c>
    </row>
    <row r="724" spans="1:3">
      <c r="A724" s="200" t="s">
        <v>622</v>
      </c>
      <c r="B724" s="198"/>
      <c r="C724" s="199"/>
    </row>
    <row r="725" spans="1:3">
      <c r="A725" s="200" t="s">
        <v>623</v>
      </c>
      <c r="B725" s="198"/>
      <c r="C725" s="199"/>
    </row>
    <row r="726" spans="1:3">
      <c r="A726" s="197" t="s">
        <v>624</v>
      </c>
      <c r="B726" s="198">
        <v>6719</v>
      </c>
      <c r="C726" s="199">
        <v>1.079</v>
      </c>
    </row>
    <row r="727" spans="1:3">
      <c r="A727" s="200" t="s">
        <v>625</v>
      </c>
      <c r="B727" s="198"/>
      <c r="C727" s="199"/>
    </row>
    <row r="728" spans="1:3">
      <c r="A728" s="200" t="s">
        <v>626</v>
      </c>
      <c r="B728" s="198">
        <v>6719</v>
      </c>
      <c r="C728" s="199">
        <v>1.079</v>
      </c>
    </row>
    <row r="729" spans="1:3">
      <c r="A729" s="200" t="s">
        <v>627</v>
      </c>
      <c r="B729" s="198"/>
      <c r="C729" s="199"/>
    </row>
    <row r="730" spans="1:3">
      <c r="A730" s="197" t="s">
        <v>628</v>
      </c>
      <c r="B730" s="198">
        <v>400</v>
      </c>
      <c r="C730" s="199">
        <v>1.015</v>
      </c>
    </row>
    <row r="731" spans="1:3">
      <c r="A731" s="200" t="s">
        <v>629</v>
      </c>
      <c r="B731" s="198">
        <v>400</v>
      </c>
      <c r="C731" s="199">
        <v>1.015</v>
      </c>
    </row>
    <row r="732" spans="1:3">
      <c r="A732" s="200" t="s">
        <v>630</v>
      </c>
      <c r="B732" s="198"/>
      <c r="C732" s="199"/>
    </row>
    <row r="733" spans="1:3">
      <c r="A733" s="200" t="s">
        <v>631</v>
      </c>
      <c r="B733" s="198"/>
      <c r="C733" s="199"/>
    </row>
    <row r="734" spans="1:3">
      <c r="A734" s="197" t="s">
        <v>632</v>
      </c>
      <c r="B734" s="198">
        <v>44</v>
      </c>
      <c r="C734" s="199">
        <v>1.1</v>
      </c>
    </row>
    <row r="735" spans="1:3">
      <c r="A735" s="200" t="s">
        <v>633</v>
      </c>
      <c r="B735" s="198">
        <v>44</v>
      </c>
      <c r="C735" s="199">
        <v>1.1</v>
      </c>
    </row>
    <row r="736" spans="1:3">
      <c r="A736" s="200" t="s">
        <v>634</v>
      </c>
      <c r="B736" s="198"/>
      <c r="C736" s="199"/>
    </row>
    <row r="737" spans="1:3">
      <c r="A737" s="197" t="s">
        <v>635</v>
      </c>
      <c r="B737" s="198"/>
      <c r="C737" s="199"/>
    </row>
    <row r="738" spans="1:3">
      <c r="A738" s="200" t="s">
        <v>109</v>
      </c>
      <c r="B738" s="198"/>
      <c r="C738" s="199"/>
    </row>
    <row r="739" spans="1:3">
      <c r="A739" s="200" t="s">
        <v>110</v>
      </c>
      <c r="B739" s="198"/>
      <c r="C739" s="199"/>
    </row>
    <row r="740" spans="1:3">
      <c r="A740" s="200" t="s">
        <v>111</v>
      </c>
      <c r="B740" s="198"/>
      <c r="C740" s="199"/>
    </row>
    <row r="741" spans="1:3">
      <c r="A741" s="200" t="s">
        <v>150</v>
      </c>
      <c r="B741" s="198"/>
      <c r="C741" s="199"/>
    </row>
    <row r="742" spans="1:3">
      <c r="A742" s="200" t="s">
        <v>636</v>
      </c>
      <c r="B742" s="198"/>
      <c r="C742" s="199"/>
    </row>
    <row r="743" spans="1:3">
      <c r="A743" s="200" t="s">
        <v>637</v>
      </c>
      <c r="B743" s="198"/>
      <c r="C743" s="199"/>
    </row>
    <row r="744" spans="1:3">
      <c r="A744" s="200" t="s">
        <v>118</v>
      </c>
      <c r="B744" s="198"/>
      <c r="C744" s="199"/>
    </row>
    <row r="745" spans="1:3">
      <c r="A745" s="200" t="s">
        <v>638</v>
      </c>
      <c r="B745" s="198"/>
      <c r="C745" s="199"/>
    </row>
    <row r="746" spans="1:3">
      <c r="A746" s="197" t="s">
        <v>639</v>
      </c>
      <c r="B746" s="198">
        <v>478</v>
      </c>
      <c r="C746" s="199">
        <v>1.044</v>
      </c>
    </row>
    <row r="747" spans="1:3">
      <c r="A747" s="200" t="s">
        <v>640</v>
      </c>
      <c r="B747" s="198">
        <v>478</v>
      </c>
      <c r="C747" s="199">
        <v>1.044</v>
      </c>
    </row>
    <row r="748" spans="1:3">
      <c r="A748" s="197" t="s">
        <v>641</v>
      </c>
      <c r="B748" s="198">
        <v>92</v>
      </c>
      <c r="C748" s="199">
        <v>5.75</v>
      </c>
    </row>
    <row r="749" spans="1:3">
      <c r="A749" s="200" t="s">
        <v>642</v>
      </c>
      <c r="B749" s="198">
        <v>92</v>
      </c>
      <c r="C749" s="199">
        <v>5.75</v>
      </c>
    </row>
    <row r="750" spans="1:3">
      <c r="A750" s="197" t="s">
        <v>75</v>
      </c>
      <c r="B750" s="198">
        <v>4350</v>
      </c>
      <c r="C750" s="199">
        <v>1.358</v>
      </c>
    </row>
    <row r="751" spans="1:3">
      <c r="A751" s="197" t="s">
        <v>643</v>
      </c>
      <c r="B751" s="198">
        <v>1637</v>
      </c>
      <c r="C751" s="199">
        <v>1.852</v>
      </c>
    </row>
    <row r="752" spans="1:3">
      <c r="A752" s="200" t="s">
        <v>109</v>
      </c>
      <c r="B752" s="198"/>
      <c r="C752" s="199"/>
    </row>
    <row r="753" spans="1:3">
      <c r="A753" s="200" t="s">
        <v>110</v>
      </c>
      <c r="B753" s="198"/>
      <c r="C753" s="199"/>
    </row>
    <row r="754" spans="1:3">
      <c r="A754" s="200" t="s">
        <v>111</v>
      </c>
      <c r="B754" s="198"/>
      <c r="C754" s="199"/>
    </row>
    <row r="755" spans="1:3">
      <c r="A755" s="200" t="s">
        <v>644</v>
      </c>
      <c r="B755" s="198"/>
      <c r="C755" s="199"/>
    </row>
    <row r="756" spans="1:3">
      <c r="A756" s="200" t="s">
        <v>645</v>
      </c>
      <c r="B756" s="198"/>
      <c r="C756" s="199"/>
    </row>
    <row r="757" spans="1:3">
      <c r="A757" s="200" t="s">
        <v>646</v>
      </c>
      <c r="B757" s="198"/>
      <c r="C757" s="199"/>
    </row>
    <row r="758" spans="1:3">
      <c r="A758" s="200" t="s">
        <v>647</v>
      </c>
      <c r="B758" s="198"/>
      <c r="C758" s="199"/>
    </row>
    <row r="759" spans="1:3">
      <c r="A759" s="200" t="s">
        <v>648</v>
      </c>
      <c r="B759" s="198"/>
      <c r="C759" s="199"/>
    </row>
    <row r="760" spans="1:3">
      <c r="A760" s="200" t="s">
        <v>649</v>
      </c>
      <c r="B760" s="198">
        <v>1637</v>
      </c>
      <c r="C760" s="199">
        <v>1.852</v>
      </c>
    </row>
    <row r="761" spans="1:3">
      <c r="A761" s="197" t="s">
        <v>650</v>
      </c>
      <c r="B761" s="198"/>
      <c r="C761" s="199"/>
    </row>
    <row r="762" spans="1:3">
      <c r="A762" s="200" t="s">
        <v>651</v>
      </c>
      <c r="B762" s="198"/>
      <c r="C762" s="199"/>
    </row>
    <row r="763" spans="1:3">
      <c r="A763" s="200" t="s">
        <v>652</v>
      </c>
      <c r="B763" s="198"/>
      <c r="C763" s="199"/>
    </row>
    <row r="764" spans="1:3">
      <c r="A764" s="200" t="s">
        <v>653</v>
      </c>
      <c r="B764" s="198"/>
      <c r="C764" s="199"/>
    </row>
    <row r="765" spans="1:3">
      <c r="A765" s="197" t="s">
        <v>654</v>
      </c>
      <c r="B765" s="198">
        <v>2508</v>
      </c>
      <c r="C765" s="199">
        <v>1.15</v>
      </c>
    </row>
    <row r="766" spans="1:3">
      <c r="A766" s="200" t="s">
        <v>655</v>
      </c>
      <c r="B766" s="198">
        <v>10</v>
      </c>
      <c r="C766" s="199"/>
    </row>
    <row r="767" spans="1:3">
      <c r="A767" s="200" t="s">
        <v>656</v>
      </c>
      <c r="B767" s="198">
        <v>2487</v>
      </c>
      <c r="C767" s="199">
        <v>1.141</v>
      </c>
    </row>
    <row r="768" spans="1:3">
      <c r="A768" s="200" t="s">
        <v>657</v>
      </c>
      <c r="B768" s="198"/>
      <c r="C768" s="199"/>
    </row>
    <row r="769" spans="1:3">
      <c r="A769" s="200" t="s">
        <v>658</v>
      </c>
      <c r="B769" s="198"/>
      <c r="C769" s="199"/>
    </row>
    <row r="770" s="185" customFormat="1" ht="15.75" spans="1:3">
      <c r="A770" s="200" t="s">
        <v>659</v>
      </c>
      <c r="B770" s="198"/>
      <c r="C770" s="199"/>
    </row>
    <row r="771" spans="1:3">
      <c r="A771" s="200" t="s">
        <v>660</v>
      </c>
      <c r="B771" s="198"/>
      <c r="C771" s="199"/>
    </row>
    <row r="772" spans="1:3">
      <c r="A772" s="200" t="s">
        <v>661</v>
      </c>
      <c r="B772" s="198"/>
      <c r="C772" s="199"/>
    </row>
    <row r="773" spans="1:3">
      <c r="A773" s="200" t="s">
        <v>662</v>
      </c>
      <c r="B773" s="198">
        <v>11</v>
      </c>
      <c r="C773" s="199"/>
    </row>
    <row r="774" spans="1:3">
      <c r="A774" s="197" t="s">
        <v>663</v>
      </c>
      <c r="B774" s="198">
        <v>205</v>
      </c>
      <c r="C774" s="199">
        <v>10.25</v>
      </c>
    </row>
    <row r="775" spans="1:3">
      <c r="A775" s="200" t="s">
        <v>664</v>
      </c>
      <c r="B775" s="198"/>
      <c r="C775" s="199"/>
    </row>
    <row r="776" spans="1:3">
      <c r="A776" s="200" t="s">
        <v>665</v>
      </c>
      <c r="B776" s="198">
        <v>40</v>
      </c>
      <c r="C776" s="199"/>
    </row>
    <row r="777" spans="1:3">
      <c r="A777" s="200" t="s">
        <v>666</v>
      </c>
      <c r="B777" s="198"/>
      <c r="C777" s="199"/>
    </row>
    <row r="778" spans="1:3">
      <c r="A778" s="200" t="s">
        <v>667</v>
      </c>
      <c r="B778" s="198"/>
      <c r="C778" s="199"/>
    </row>
    <row r="779" spans="1:3">
      <c r="A779" s="200" t="s">
        <v>668</v>
      </c>
      <c r="B779" s="198"/>
      <c r="C779" s="199"/>
    </row>
    <row r="780" spans="1:3">
      <c r="A780" s="200" t="s">
        <v>669</v>
      </c>
      <c r="B780" s="198">
        <v>165</v>
      </c>
      <c r="C780" s="199">
        <v>8.25</v>
      </c>
    </row>
    <row r="781" spans="1:3">
      <c r="A781" s="197" t="s">
        <v>670</v>
      </c>
      <c r="B781" s="198"/>
      <c r="C781" s="199">
        <v>0</v>
      </c>
    </row>
    <row r="782" spans="1:3">
      <c r="A782" s="200" t="s">
        <v>671</v>
      </c>
      <c r="B782" s="198"/>
      <c r="C782" s="199"/>
    </row>
    <row r="783" spans="1:3">
      <c r="A783" s="200" t="s">
        <v>672</v>
      </c>
      <c r="B783" s="198"/>
      <c r="C783" s="199"/>
    </row>
    <row r="784" spans="1:3">
      <c r="A784" s="200" t="s">
        <v>673</v>
      </c>
      <c r="B784" s="198"/>
      <c r="C784" s="199"/>
    </row>
    <row r="785" spans="1:3">
      <c r="A785" s="200" t="s">
        <v>674</v>
      </c>
      <c r="B785" s="198"/>
      <c r="C785" s="199"/>
    </row>
    <row r="786" spans="1:3">
      <c r="A786" s="200" t="s">
        <v>675</v>
      </c>
      <c r="B786" s="198"/>
      <c r="C786" s="199"/>
    </row>
    <row r="787" spans="1:3">
      <c r="A787" s="200" t="s">
        <v>676</v>
      </c>
      <c r="B787" s="198"/>
      <c r="C787" s="199">
        <v>0</v>
      </c>
    </row>
    <row r="788" spans="1:3">
      <c r="A788" s="197" t="s">
        <v>677</v>
      </c>
      <c r="B788" s="198"/>
      <c r="C788" s="199"/>
    </row>
    <row r="789" spans="1:3">
      <c r="A789" s="200" t="s">
        <v>678</v>
      </c>
      <c r="B789" s="198"/>
      <c r="C789" s="199"/>
    </row>
    <row r="790" spans="1:3">
      <c r="A790" s="200" t="s">
        <v>679</v>
      </c>
      <c r="B790" s="198"/>
      <c r="C790" s="199"/>
    </row>
    <row r="791" spans="1:3">
      <c r="A791" s="200" t="s">
        <v>680</v>
      </c>
      <c r="B791" s="198"/>
      <c r="C791" s="199"/>
    </row>
    <row r="792" spans="1:3">
      <c r="A792" s="200" t="s">
        <v>681</v>
      </c>
      <c r="B792" s="198"/>
      <c r="C792" s="199"/>
    </row>
    <row r="793" spans="1:3">
      <c r="A793" s="200" t="s">
        <v>682</v>
      </c>
      <c r="B793" s="198"/>
      <c r="C793" s="199"/>
    </row>
    <row r="794" spans="1:3">
      <c r="A794" s="197" t="s">
        <v>683</v>
      </c>
      <c r="B794" s="198"/>
      <c r="C794" s="199"/>
    </row>
    <row r="795" spans="1:3">
      <c r="A795" s="200" t="s">
        <v>684</v>
      </c>
      <c r="B795" s="198"/>
      <c r="C795" s="199"/>
    </row>
    <row r="796" spans="1:3">
      <c r="A796" s="200" t="s">
        <v>685</v>
      </c>
      <c r="B796" s="198"/>
      <c r="C796" s="199"/>
    </row>
    <row r="797" spans="1:3">
      <c r="A797" s="197" t="s">
        <v>686</v>
      </c>
      <c r="B797" s="198"/>
      <c r="C797" s="199"/>
    </row>
    <row r="798" spans="1:3">
      <c r="A798" s="200" t="s">
        <v>687</v>
      </c>
      <c r="B798" s="198"/>
      <c r="C798" s="199"/>
    </row>
    <row r="799" spans="1:3">
      <c r="A799" s="200" t="s">
        <v>688</v>
      </c>
      <c r="B799" s="198"/>
      <c r="C799" s="199"/>
    </row>
    <row r="800" spans="1:3">
      <c r="A800" s="197" t="s">
        <v>689</v>
      </c>
      <c r="B800" s="198"/>
      <c r="C800" s="199"/>
    </row>
    <row r="801" spans="1:3">
      <c r="A801" s="200" t="s">
        <v>690</v>
      </c>
      <c r="B801" s="198"/>
      <c r="C801" s="199"/>
    </row>
    <row r="802" spans="1:3">
      <c r="A802" s="197" t="s">
        <v>691</v>
      </c>
      <c r="B802" s="198"/>
      <c r="C802" s="199">
        <v>0</v>
      </c>
    </row>
    <row r="803" spans="1:3">
      <c r="A803" s="200" t="s">
        <v>692</v>
      </c>
      <c r="B803" s="198"/>
      <c r="C803" s="199">
        <v>0</v>
      </c>
    </row>
    <row r="804" spans="1:3">
      <c r="A804" s="197" t="s">
        <v>693</v>
      </c>
      <c r="B804" s="198"/>
      <c r="C804" s="199"/>
    </row>
    <row r="805" spans="1:3">
      <c r="A805" s="200" t="s">
        <v>694</v>
      </c>
      <c r="B805" s="198"/>
      <c r="C805" s="199"/>
    </row>
    <row r="806" spans="1:3">
      <c r="A806" s="200" t="s">
        <v>695</v>
      </c>
      <c r="B806" s="198"/>
      <c r="C806" s="199"/>
    </row>
    <row r="807" spans="1:3">
      <c r="A807" s="200" t="s">
        <v>696</v>
      </c>
      <c r="B807" s="198"/>
      <c r="C807" s="199"/>
    </row>
    <row r="808" spans="1:3">
      <c r="A808" s="200" t="s">
        <v>697</v>
      </c>
      <c r="B808" s="198"/>
      <c r="C808" s="199"/>
    </row>
    <row r="809" spans="1:3">
      <c r="A809" s="200" t="s">
        <v>698</v>
      </c>
      <c r="B809" s="198"/>
      <c r="C809" s="199"/>
    </row>
    <row r="810" spans="1:3">
      <c r="A810" s="197" t="s">
        <v>699</v>
      </c>
      <c r="B810" s="198"/>
      <c r="C810" s="199"/>
    </row>
    <row r="811" spans="1:3">
      <c r="A811" s="200" t="s">
        <v>700</v>
      </c>
      <c r="B811" s="198"/>
      <c r="C811" s="199"/>
    </row>
    <row r="812" spans="1:3">
      <c r="A812" s="197" t="s">
        <v>701</v>
      </c>
      <c r="B812" s="198"/>
      <c r="C812" s="199"/>
    </row>
    <row r="813" spans="1:3">
      <c r="A813" s="200" t="s">
        <v>702</v>
      </c>
      <c r="B813" s="198"/>
      <c r="C813" s="199"/>
    </row>
    <row r="814" spans="1:3">
      <c r="A814" s="197" t="s">
        <v>703</v>
      </c>
      <c r="B814" s="198"/>
      <c r="C814" s="199">
        <v>0</v>
      </c>
    </row>
    <row r="815" spans="1:3">
      <c r="A815" s="200" t="s">
        <v>109</v>
      </c>
      <c r="B815" s="198"/>
      <c r="C815" s="199"/>
    </row>
    <row r="816" spans="1:3">
      <c r="A816" s="200" t="s">
        <v>110</v>
      </c>
      <c r="B816" s="198"/>
      <c r="C816" s="199"/>
    </row>
    <row r="817" spans="1:3">
      <c r="A817" s="200" t="s">
        <v>111</v>
      </c>
      <c r="B817" s="198"/>
      <c r="C817" s="199"/>
    </row>
    <row r="818" spans="1:3">
      <c r="A818" s="200" t="s">
        <v>704</v>
      </c>
      <c r="B818" s="198"/>
      <c r="C818" s="199">
        <v>0</v>
      </c>
    </row>
    <row r="819" spans="1:3">
      <c r="A819" s="200" t="s">
        <v>705</v>
      </c>
      <c r="B819" s="198"/>
      <c r="C819" s="199"/>
    </row>
    <row r="820" spans="1:3">
      <c r="A820" s="200" t="s">
        <v>706</v>
      </c>
      <c r="B820" s="198"/>
      <c r="C820" s="199"/>
    </row>
    <row r="821" spans="1:3">
      <c r="A821" s="200" t="s">
        <v>150</v>
      </c>
      <c r="B821" s="198"/>
      <c r="C821" s="199"/>
    </row>
    <row r="822" spans="1:3">
      <c r="A822" s="200" t="s">
        <v>707</v>
      </c>
      <c r="B822" s="198"/>
      <c r="C822" s="199"/>
    </row>
    <row r="823" spans="1:3">
      <c r="A823" s="200" t="s">
        <v>118</v>
      </c>
      <c r="B823" s="198"/>
      <c r="C823" s="199"/>
    </row>
    <row r="824" spans="1:3">
      <c r="A824" s="200" t="s">
        <v>708</v>
      </c>
      <c r="B824" s="198"/>
      <c r="C824" s="199"/>
    </row>
    <row r="825" spans="1:3">
      <c r="A825" s="197" t="s">
        <v>709</v>
      </c>
      <c r="B825" s="198"/>
      <c r="C825" s="199"/>
    </row>
    <row r="826" spans="1:3">
      <c r="A826" s="200" t="s">
        <v>710</v>
      </c>
      <c r="B826" s="198"/>
      <c r="C826" s="199"/>
    </row>
    <row r="827" spans="1:3">
      <c r="A827" s="197" t="s">
        <v>76</v>
      </c>
      <c r="B827" s="198">
        <v>22839</v>
      </c>
      <c r="C827" s="199">
        <v>1.18</v>
      </c>
    </row>
    <row r="828" spans="1:3">
      <c r="A828" s="197" t="s">
        <v>711</v>
      </c>
      <c r="B828" s="198">
        <v>14509</v>
      </c>
      <c r="C828" s="199">
        <v>1.238</v>
      </c>
    </row>
    <row r="829" spans="1:3">
      <c r="A829" s="200" t="s">
        <v>109</v>
      </c>
      <c r="B829" s="198">
        <v>6105</v>
      </c>
      <c r="C829" s="199">
        <v>1.204</v>
      </c>
    </row>
    <row r="830" spans="1:3">
      <c r="A830" s="200" t="s">
        <v>110</v>
      </c>
      <c r="B830" s="198">
        <v>429</v>
      </c>
      <c r="C830" s="199">
        <v>5.43</v>
      </c>
    </row>
    <row r="831" spans="1:3">
      <c r="A831" s="200" t="s">
        <v>111</v>
      </c>
      <c r="B831" s="198"/>
      <c r="C831" s="199"/>
    </row>
    <row r="832" spans="1:3">
      <c r="A832" s="200" t="s">
        <v>712</v>
      </c>
      <c r="B832" s="198">
        <v>2945</v>
      </c>
      <c r="C832" s="199">
        <v>1.069</v>
      </c>
    </row>
    <row r="833" spans="1:3">
      <c r="A833" s="200" t="s">
        <v>713</v>
      </c>
      <c r="B833" s="198">
        <v>92</v>
      </c>
      <c r="C833" s="199">
        <v>1.195</v>
      </c>
    </row>
    <row r="834" spans="1:3">
      <c r="A834" s="200" t="s">
        <v>714</v>
      </c>
      <c r="B834" s="198">
        <v>427</v>
      </c>
      <c r="C834" s="199">
        <v>1</v>
      </c>
    </row>
    <row r="835" spans="1:3">
      <c r="A835" s="200" t="s">
        <v>715</v>
      </c>
      <c r="B835" s="198">
        <v>12</v>
      </c>
      <c r="C835" s="199">
        <v>0.046</v>
      </c>
    </row>
    <row r="836" spans="1:3">
      <c r="A836" s="200" t="s">
        <v>716</v>
      </c>
      <c r="B836" s="198">
        <v>102</v>
      </c>
      <c r="C836" s="199">
        <v>1.259</v>
      </c>
    </row>
    <row r="837" spans="1:3">
      <c r="A837" s="200" t="s">
        <v>717</v>
      </c>
      <c r="B837" s="198"/>
      <c r="C837" s="199"/>
    </row>
    <row r="838" spans="1:3">
      <c r="A838" s="200" t="s">
        <v>718</v>
      </c>
      <c r="B838" s="198">
        <v>4397</v>
      </c>
      <c r="C838" s="199">
        <v>1.483</v>
      </c>
    </row>
    <row r="839" spans="1:3">
      <c r="A839" s="197" t="s">
        <v>719</v>
      </c>
      <c r="B839" s="198">
        <v>10</v>
      </c>
      <c r="C839" s="199"/>
    </row>
    <row r="840" spans="1:3">
      <c r="A840" s="200" t="s">
        <v>720</v>
      </c>
      <c r="B840" s="198">
        <v>10</v>
      </c>
      <c r="C840" s="199"/>
    </row>
    <row r="841" spans="1:3">
      <c r="A841" s="197" t="s">
        <v>721</v>
      </c>
      <c r="B841" s="198">
        <v>1096</v>
      </c>
      <c r="C841" s="199">
        <v>1.552</v>
      </c>
    </row>
    <row r="842" spans="1:3">
      <c r="A842" s="200" t="s">
        <v>722</v>
      </c>
      <c r="B842" s="198"/>
      <c r="C842" s="199"/>
    </row>
    <row r="843" spans="1:3">
      <c r="A843" s="200" t="s">
        <v>723</v>
      </c>
      <c r="B843" s="198">
        <v>1096</v>
      </c>
      <c r="C843" s="199">
        <v>1.552</v>
      </c>
    </row>
    <row r="844" spans="1:3">
      <c r="A844" s="197" t="s">
        <v>724</v>
      </c>
      <c r="B844" s="198">
        <v>7224</v>
      </c>
      <c r="C844" s="199">
        <v>1.047</v>
      </c>
    </row>
    <row r="845" spans="1:3">
      <c r="A845" s="200" t="s">
        <v>725</v>
      </c>
      <c r="B845" s="198">
        <v>7224</v>
      </c>
      <c r="C845" s="199">
        <v>1.047</v>
      </c>
    </row>
    <row r="846" spans="1:3">
      <c r="A846" s="197" t="s">
        <v>726</v>
      </c>
      <c r="B846" s="198"/>
      <c r="C846" s="199"/>
    </row>
    <row r="847" spans="1:3">
      <c r="A847" s="200" t="s">
        <v>727</v>
      </c>
      <c r="B847" s="198"/>
      <c r="C847" s="199"/>
    </row>
    <row r="848" spans="1:3">
      <c r="A848" s="197" t="s">
        <v>728</v>
      </c>
      <c r="B848" s="198"/>
      <c r="C848" s="199">
        <v>0</v>
      </c>
    </row>
    <row r="849" spans="1:3">
      <c r="A849" s="200" t="s">
        <v>729</v>
      </c>
      <c r="B849" s="198"/>
      <c r="C849" s="199">
        <v>0</v>
      </c>
    </row>
    <row r="850" spans="1:3">
      <c r="A850" s="197" t="s">
        <v>77</v>
      </c>
      <c r="B850" s="198">
        <v>3904</v>
      </c>
      <c r="C850" s="199">
        <v>1.072</v>
      </c>
    </row>
    <row r="851" spans="1:3">
      <c r="A851" s="197" t="s">
        <v>730</v>
      </c>
      <c r="B851" s="198">
        <v>1156</v>
      </c>
      <c r="C851" s="199">
        <v>1.259</v>
      </c>
    </row>
    <row r="852" spans="1:3">
      <c r="A852" s="200" t="s">
        <v>109</v>
      </c>
      <c r="B852" s="198">
        <v>359</v>
      </c>
      <c r="C852" s="199">
        <v>0.581</v>
      </c>
    </row>
    <row r="853" spans="1:3">
      <c r="A853" s="200" t="s">
        <v>110</v>
      </c>
      <c r="B853" s="198">
        <v>141</v>
      </c>
      <c r="C853" s="199">
        <v>5.222</v>
      </c>
    </row>
    <row r="854" spans="1:3">
      <c r="A854" s="200" t="s">
        <v>111</v>
      </c>
      <c r="B854" s="198"/>
      <c r="C854" s="199"/>
    </row>
    <row r="855" spans="1:3">
      <c r="A855" s="200" t="s">
        <v>118</v>
      </c>
      <c r="B855" s="198">
        <v>425</v>
      </c>
      <c r="C855" s="199">
        <v>3.125</v>
      </c>
    </row>
    <row r="856" spans="1:3">
      <c r="A856" s="200" t="s">
        <v>731</v>
      </c>
      <c r="B856" s="198"/>
      <c r="C856" s="199"/>
    </row>
    <row r="857" spans="1:3">
      <c r="A857" s="200" t="s">
        <v>732</v>
      </c>
      <c r="B857" s="198"/>
      <c r="C857" s="199"/>
    </row>
    <row r="858" spans="1:3">
      <c r="A858" s="200" t="s">
        <v>733</v>
      </c>
      <c r="B858" s="198"/>
      <c r="C858" s="199"/>
    </row>
    <row r="859" spans="1:3">
      <c r="A859" s="200" t="s">
        <v>734</v>
      </c>
      <c r="B859" s="198">
        <v>21</v>
      </c>
      <c r="C859" s="199">
        <v>0.636</v>
      </c>
    </row>
    <row r="860" spans="1:3">
      <c r="A860" s="200" t="s">
        <v>735</v>
      </c>
      <c r="B860" s="198"/>
      <c r="C860" s="199"/>
    </row>
    <row r="861" spans="1:3">
      <c r="A861" s="200" t="s">
        <v>736</v>
      </c>
      <c r="B861" s="198"/>
      <c r="C861" s="199"/>
    </row>
    <row r="862" spans="1:3">
      <c r="A862" s="200" t="s">
        <v>737</v>
      </c>
      <c r="B862" s="198">
        <v>30</v>
      </c>
      <c r="C862" s="199">
        <v>5</v>
      </c>
    </row>
    <row r="863" spans="1:3">
      <c r="A863" s="200" t="s">
        <v>738</v>
      </c>
      <c r="B863" s="198"/>
      <c r="C863" s="199"/>
    </row>
    <row r="864" spans="1:3">
      <c r="A864" s="200" t="s">
        <v>739</v>
      </c>
      <c r="B864" s="198"/>
      <c r="C864" s="199"/>
    </row>
    <row r="865" spans="1:3">
      <c r="A865" s="200" t="s">
        <v>740</v>
      </c>
      <c r="B865" s="198"/>
      <c r="C865" s="199"/>
    </row>
    <row r="866" spans="1:3">
      <c r="A866" s="200" t="s">
        <v>741</v>
      </c>
      <c r="B866" s="198"/>
      <c r="C866" s="199"/>
    </row>
    <row r="867" spans="1:3">
      <c r="A867" s="200" t="s">
        <v>742</v>
      </c>
      <c r="B867" s="198">
        <v>5</v>
      </c>
      <c r="C867" s="199"/>
    </row>
    <row r="868" spans="1:3">
      <c r="A868" s="200" t="s">
        <v>743</v>
      </c>
      <c r="B868" s="198">
        <v>21</v>
      </c>
      <c r="C868" s="199">
        <v>1.4</v>
      </c>
    </row>
    <row r="869" spans="1:3">
      <c r="A869" s="200" t="s">
        <v>744</v>
      </c>
      <c r="B869" s="198"/>
      <c r="C869" s="199"/>
    </row>
    <row r="870" spans="1:3">
      <c r="A870" s="200" t="s">
        <v>745</v>
      </c>
      <c r="B870" s="198"/>
      <c r="C870" s="199"/>
    </row>
    <row r="871" spans="1:3">
      <c r="A871" s="200" t="s">
        <v>746</v>
      </c>
      <c r="B871" s="198">
        <v>3</v>
      </c>
      <c r="C871" s="199"/>
    </row>
    <row r="872" spans="1:3">
      <c r="A872" s="200" t="s">
        <v>747</v>
      </c>
      <c r="B872" s="198"/>
      <c r="C872" s="199"/>
    </row>
    <row r="873" spans="1:3">
      <c r="A873" s="200" t="s">
        <v>748</v>
      </c>
      <c r="B873" s="198"/>
      <c r="C873" s="199"/>
    </row>
    <row r="874" spans="1:3">
      <c r="A874" s="200" t="s">
        <v>749</v>
      </c>
      <c r="B874" s="198"/>
      <c r="C874" s="199"/>
    </row>
    <row r="875" spans="1:3">
      <c r="A875" s="200" t="s">
        <v>750</v>
      </c>
      <c r="B875" s="198"/>
      <c r="C875" s="199"/>
    </row>
    <row r="876" spans="1:3">
      <c r="A876" s="200" t="s">
        <v>751</v>
      </c>
      <c r="B876" s="198">
        <v>151</v>
      </c>
      <c r="C876" s="199">
        <v>1.819</v>
      </c>
    </row>
    <row r="877" spans="1:3">
      <c r="A877" s="197" t="s">
        <v>752</v>
      </c>
      <c r="B877" s="198">
        <v>307</v>
      </c>
      <c r="C877" s="199">
        <v>2.362</v>
      </c>
    </row>
    <row r="878" spans="1:3">
      <c r="A878" s="200" t="s">
        <v>109</v>
      </c>
      <c r="B878" s="198">
        <v>46</v>
      </c>
      <c r="C878" s="199">
        <v>23</v>
      </c>
    </row>
    <row r="879" spans="1:3">
      <c r="A879" s="200" t="s">
        <v>110</v>
      </c>
      <c r="B879" s="198">
        <v>32</v>
      </c>
      <c r="C879" s="199"/>
    </row>
    <row r="880" spans="1:3">
      <c r="A880" s="200" t="s">
        <v>111</v>
      </c>
      <c r="B880" s="198"/>
      <c r="C880" s="199"/>
    </row>
    <row r="881" spans="1:3">
      <c r="A881" s="200" t="s">
        <v>753</v>
      </c>
      <c r="B881" s="198"/>
      <c r="C881" s="199"/>
    </row>
    <row r="882" spans="1:3">
      <c r="A882" s="200" t="s">
        <v>754</v>
      </c>
      <c r="B882" s="198">
        <v>8</v>
      </c>
      <c r="C882" s="199">
        <v>2.667</v>
      </c>
    </row>
    <row r="883" spans="1:3">
      <c r="A883" s="200" t="s">
        <v>755</v>
      </c>
      <c r="B883" s="198">
        <v>3</v>
      </c>
      <c r="C883" s="199"/>
    </row>
    <row r="884" spans="1:3">
      <c r="A884" s="200" t="s">
        <v>756</v>
      </c>
      <c r="B884" s="198"/>
      <c r="C884" s="199">
        <v>0</v>
      </c>
    </row>
    <row r="885" spans="1:3">
      <c r="A885" s="200" t="s">
        <v>757</v>
      </c>
      <c r="B885" s="198">
        <v>96</v>
      </c>
      <c r="C885" s="199">
        <v>1.043</v>
      </c>
    </row>
    <row r="886" spans="1:3">
      <c r="A886" s="200" t="s">
        <v>758</v>
      </c>
      <c r="B886" s="198">
        <v>16</v>
      </c>
      <c r="C886" s="199">
        <v>1.455</v>
      </c>
    </row>
    <row r="887" spans="1:3">
      <c r="A887" s="200" t="s">
        <v>759</v>
      </c>
      <c r="B887" s="198"/>
      <c r="C887" s="199"/>
    </row>
    <row r="888" spans="1:3">
      <c r="A888" s="200" t="s">
        <v>760</v>
      </c>
      <c r="B888" s="198"/>
      <c r="C888" s="199"/>
    </row>
    <row r="889" spans="1:3">
      <c r="A889" s="200" t="s">
        <v>761</v>
      </c>
      <c r="B889" s="198"/>
      <c r="C889" s="199"/>
    </row>
    <row r="890" spans="1:3">
      <c r="A890" s="200" t="s">
        <v>762</v>
      </c>
      <c r="B890" s="198"/>
      <c r="C890" s="199"/>
    </row>
    <row r="891" spans="1:3">
      <c r="A891" s="200" t="s">
        <v>763</v>
      </c>
      <c r="B891" s="198">
        <v>2</v>
      </c>
      <c r="C891" s="199">
        <v>0.4</v>
      </c>
    </row>
    <row r="892" spans="1:3">
      <c r="A892" s="200" t="s">
        <v>764</v>
      </c>
      <c r="B892" s="198"/>
      <c r="C892" s="199"/>
    </row>
    <row r="893" spans="1:3">
      <c r="A893" s="200" t="s">
        <v>765</v>
      </c>
      <c r="B893" s="198"/>
      <c r="C893" s="199"/>
    </row>
    <row r="894" spans="1:3">
      <c r="A894" s="200" t="s">
        <v>766</v>
      </c>
      <c r="B894" s="198"/>
      <c r="C894" s="199"/>
    </row>
    <row r="895" spans="1:3">
      <c r="A895" s="200" t="s">
        <v>767</v>
      </c>
      <c r="B895" s="198">
        <v>73</v>
      </c>
      <c r="C895" s="199">
        <v>10.429</v>
      </c>
    </row>
    <row r="896" spans="1:3">
      <c r="A896" s="200" t="s">
        <v>768</v>
      </c>
      <c r="B896" s="198"/>
      <c r="C896" s="199"/>
    </row>
    <row r="897" spans="1:3">
      <c r="A897" s="200" t="s">
        <v>737</v>
      </c>
      <c r="B897" s="198"/>
      <c r="C897" s="199"/>
    </row>
    <row r="898" spans="1:3">
      <c r="A898" s="200" t="s">
        <v>769</v>
      </c>
      <c r="B898" s="198">
        <v>31</v>
      </c>
      <c r="C898" s="199"/>
    </row>
    <row r="899" spans="1:3">
      <c r="A899" s="197" t="s">
        <v>770</v>
      </c>
      <c r="B899" s="198">
        <v>270</v>
      </c>
      <c r="C899" s="199">
        <v>0.273</v>
      </c>
    </row>
    <row r="900" spans="1:3">
      <c r="A900" s="200" t="s">
        <v>109</v>
      </c>
      <c r="B900" s="198"/>
      <c r="C900" s="199">
        <v>0</v>
      </c>
    </row>
    <row r="901" spans="1:3">
      <c r="A901" s="200" t="s">
        <v>110</v>
      </c>
      <c r="B901" s="198">
        <v>11</v>
      </c>
      <c r="C901" s="199"/>
    </row>
    <row r="902" spans="1:3">
      <c r="A902" s="200" t="s">
        <v>111</v>
      </c>
      <c r="B902" s="198"/>
      <c r="C902" s="199"/>
    </row>
    <row r="903" spans="1:3">
      <c r="A903" s="200" t="s">
        <v>771</v>
      </c>
      <c r="B903" s="198"/>
      <c r="C903" s="199"/>
    </row>
    <row r="904" spans="1:3">
      <c r="A904" s="200" t="s">
        <v>772</v>
      </c>
      <c r="B904" s="198"/>
      <c r="C904" s="199">
        <v>0</v>
      </c>
    </row>
    <row r="905" spans="1:3">
      <c r="A905" s="200" t="s">
        <v>773</v>
      </c>
      <c r="B905" s="198">
        <v>108</v>
      </c>
      <c r="C905" s="199">
        <v>0.885</v>
      </c>
    </row>
    <row r="906" spans="1:3">
      <c r="A906" s="200" t="s">
        <v>774</v>
      </c>
      <c r="B906" s="198"/>
      <c r="C906" s="199"/>
    </row>
    <row r="907" spans="1:3">
      <c r="A907" s="200" t="s">
        <v>775</v>
      </c>
      <c r="B907" s="198"/>
      <c r="C907" s="199"/>
    </row>
    <row r="908" spans="1:3">
      <c r="A908" s="200" t="s">
        <v>776</v>
      </c>
      <c r="B908" s="198"/>
      <c r="C908" s="199"/>
    </row>
    <row r="909" spans="1:3">
      <c r="A909" s="200" t="s">
        <v>777</v>
      </c>
      <c r="B909" s="198">
        <v>28</v>
      </c>
      <c r="C909" s="199"/>
    </row>
    <row r="910" spans="1:3">
      <c r="A910" s="200" t="s">
        <v>778</v>
      </c>
      <c r="B910" s="198"/>
      <c r="C910" s="199">
        <v>0</v>
      </c>
    </row>
    <row r="911" spans="1:3">
      <c r="A911" s="200" t="s">
        <v>779</v>
      </c>
      <c r="B911" s="198"/>
      <c r="C911" s="199"/>
    </row>
    <row r="912" spans="1:3">
      <c r="A912" s="200" t="s">
        <v>780</v>
      </c>
      <c r="B912" s="198"/>
      <c r="C912" s="199"/>
    </row>
    <row r="913" spans="1:3">
      <c r="A913" s="200" t="s">
        <v>781</v>
      </c>
      <c r="B913" s="198"/>
      <c r="C913" s="199"/>
    </row>
    <row r="914" spans="1:3">
      <c r="A914" s="200" t="s">
        <v>782</v>
      </c>
      <c r="B914" s="198"/>
      <c r="C914" s="199"/>
    </row>
    <row r="915" spans="1:3">
      <c r="A915" s="200" t="s">
        <v>783</v>
      </c>
      <c r="B915" s="198"/>
      <c r="C915" s="199"/>
    </row>
    <row r="916" spans="1:3">
      <c r="A916" s="200" t="s">
        <v>784</v>
      </c>
      <c r="B916" s="198"/>
      <c r="C916" s="199"/>
    </row>
    <row r="917" spans="1:3">
      <c r="A917" s="200" t="s">
        <v>785</v>
      </c>
      <c r="B917" s="198"/>
      <c r="C917" s="199"/>
    </row>
    <row r="918" spans="1:3">
      <c r="A918" s="200" t="s">
        <v>786</v>
      </c>
      <c r="B918" s="198"/>
      <c r="C918" s="199"/>
    </row>
    <row r="919" spans="1:3">
      <c r="A919" s="200" t="s">
        <v>787</v>
      </c>
      <c r="B919" s="198"/>
      <c r="C919" s="199"/>
    </row>
    <row r="920" spans="1:3">
      <c r="A920" s="200" t="s">
        <v>788</v>
      </c>
      <c r="B920" s="198"/>
      <c r="C920" s="199"/>
    </row>
    <row r="921" spans="1:3">
      <c r="A921" s="200" t="s">
        <v>764</v>
      </c>
      <c r="B921" s="198"/>
      <c r="C921" s="199"/>
    </row>
    <row r="922" spans="1:3">
      <c r="A922" s="200" t="s">
        <v>789</v>
      </c>
      <c r="B922" s="198"/>
      <c r="C922" s="199"/>
    </row>
    <row r="923" spans="1:3">
      <c r="A923" s="200" t="s">
        <v>790</v>
      </c>
      <c r="B923" s="198"/>
      <c r="C923" s="199"/>
    </row>
    <row r="924" spans="1:3">
      <c r="A924" s="200" t="s">
        <v>791</v>
      </c>
      <c r="B924" s="198"/>
      <c r="C924" s="199"/>
    </row>
    <row r="925" spans="1:3">
      <c r="A925" s="200" t="s">
        <v>792</v>
      </c>
      <c r="B925" s="198"/>
      <c r="C925" s="199"/>
    </row>
    <row r="926" spans="1:3">
      <c r="A926" s="200" t="s">
        <v>793</v>
      </c>
      <c r="B926" s="198">
        <v>123</v>
      </c>
      <c r="C926" s="199">
        <v>0.152</v>
      </c>
    </row>
    <row r="927" spans="1:3">
      <c r="A927" s="197" t="s">
        <v>794</v>
      </c>
      <c r="B927" s="198">
        <v>1352</v>
      </c>
      <c r="C927" s="199">
        <v>0.991</v>
      </c>
    </row>
    <row r="928" spans="1:3">
      <c r="A928" s="200" t="s">
        <v>109</v>
      </c>
      <c r="B928" s="198"/>
      <c r="C928" s="199"/>
    </row>
    <row r="929" spans="1:3">
      <c r="A929" s="200" t="s">
        <v>110</v>
      </c>
      <c r="B929" s="198"/>
      <c r="C929" s="199"/>
    </row>
    <row r="930" spans="1:3">
      <c r="A930" s="200" t="s">
        <v>111</v>
      </c>
      <c r="B930" s="198"/>
      <c r="C930" s="199"/>
    </row>
    <row r="931" spans="1:3">
      <c r="A931" s="200" t="s">
        <v>795</v>
      </c>
      <c r="B931" s="198"/>
      <c r="C931" s="199"/>
    </row>
    <row r="932" spans="1:3">
      <c r="A932" s="200" t="s">
        <v>796</v>
      </c>
      <c r="B932" s="198"/>
      <c r="C932" s="199"/>
    </row>
    <row r="933" spans="1:3">
      <c r="A933" s="200" t="s">
        <v>797</v>
      </c>
      <c r="B933" s="198"/>
      <c r="C933" s="199"/>
    </row>
    <row r="934" spans="1:3">
      <c r="A934" s="200" t="s">
        <v>798</v>
      </c>
      <c r="B934" s="198"/>
      <c r="C934" s="199"/>
    </row>
    <row r="935" spans="1:3">
      <c r="A935" s="200" t="s">
        <v>799</v>
      </c>
      <c r="B935" s="198"/>
      <c r="C935" s="199"/>
    </row>
    <row r="936" spans="1:3">
      <c r="A936" s="200" t="s">
        <v>118</v>
      </c>
      <c r="B936" s="198"/>
      <c r="C936" s="199"/>
    </row>
    <row r="937" spans="1:3">
      <c r="A937" s="200" t="s">
        <v>800</v>
      </c>
      <c r="B937" s="198">
        <v>1352</v>
      </c>
      <c r="C937" s="199">
        <v>0.991</v>
      </c>
    </row>
    <row r="938" spans="1:3">
      <c r="A938" s="197" t="s">
        <v>801</v>
      </c>
      <c r="B938" s="198">
        <v>17</v>
      </c>
      <c r="C938" s="199"/>
    </row>
    <row r="939" spans="1:3">
      <c r="A939" s="200" t="s">
        <v>802</v>
      </c>
      <c r="B939" s="198"/>
      <c r="C939" s="199"/>
    </row>
    <row r="940" spans="1:3">
      <c r="A940" s="200" t="s">
        <v>803</v>
      </c>
      <c r="B940" s="198"/>
      <c r="C940" s="199"/>
    </row>
    <row r="941" spans="1:3">
      <c r="A941" s="200" t="s">
        <v>804</v>
      </c>
      <c r="B941" s="198">
        <v>17</v>
      </c>
      <c r="C941" s="199"/>
    </row>
    <row r="942" spans="1:3">
      <c r="A942" s="200" t="s">
        <v>805</v>
      </c>
      <c r="B942" s="198"/>
      <c r="C942" s="199"/>
    </row>
    <row r="943" spans="1:3">
      <c r="A943" s="200" t="s">
        <v>806</v>
      </c>
      <c r="B943" s="198"/>
      <c r="C943" s="199"/>
    </row>
    <row r="944" spans="1:3">
      <c r="A944" s="200" t="s">
        <v>807</v>
      </c>
      <c r="B944" s="198"/>
      <c r="C944" s="199"/>
    </row>
    <row r="945" spans="1:3">
      <c r="A945" s="197" t="s">
        <v>808</v>
      </c>
      <c r="B945" s="198">
        <v>93</v>
      </c>
      <c r="C945" s="199">
        <v>0.497</v>
      </c>
    </row>
    <row r="946" spans="1:3">
      <c r="A946" s="200" t="s">
        <v>809</v>
      </c>
      <c r="B946" s="198"/>
      <c r="C946" s="199"/>
    </row>
    <row r="947" spans="1:3">
      <c r="A947" s="200" t="s">
        <v>810</v>
      </c>
      <c r="B947" s="198">
        <v>4</v>
      </c>
      <c r="C947" s="199">
        <v>1</v>
      </c>
    </row>
    <row r="948" spans="1:3">
      <c r="A948" s="200" t="s">
        <v>811</v>
      </c>
      <c r="B948" s="198"/>
      <c r="C948" s="199"/>
    </row>
    <row r="949" spans="1:3">
      <c r="A949" s="200" t="s">
        <v>812</v>
      </c>
      <c r="B949" s="198"/>
      <c r="C949" s="199"/>
    </row>
    <row r="950" spans="1:3">
      <c r="A950" s="200" t="s">
        <v>813</v>
      </c>
      <c r="B950" s="198">
        <v>89</v>
      </c>
      <c r="C950" s="199">
        <v>0.486</v>
      </c>
    </row>
    <row r="951" spans="1:3">
      <c r="A951" s="197" t="s">
        <v>814</v>
      </c>
      <c r="B951" s="198"/>
      <c r="C951" s="199"/>
    </row>
    <row r="952" spans="1:3">
      <c r="A952" s="200" t="s">
        <v>815</v>
      </c>
      <c r="B952" s="198"/>
      <c r="C952" s="199"/>
    </row>
    <row r="953" spans="1:3">
      <c r="A953" s="200" t="s">
        <v>816</v>
      </c>
      <c r="B953" s="198"/>
      <c r="C953" s="199"/>
    </row>
    <row r="954" spans="1:3">
      <c r="A954" s="197" t="s">
        <v>817</v>
      </c>
      <c r="B954" s="198">
        <v>709</v>
      </c>
      <c r="C954" s="199">
        <v>13.377</v>
      </c>
    </row>
    <row r="955" spans="1:3">
      <c r="A955" s="200" t="s">
        <v>818</v>
      </c>
      <c r="B955" s="198"/>
      <c r="C955" s="199"/>
    </row>
    <row r="956" spans="1:3">
      <c r="A956" s="200" t="s">
        <v>819</v>
      </c>
      <c r="B956" s="198">
        <v>709</v>
      </c>
      <c r="C956" s="199">
        <v>13.377</v>
      </c>
    </row>
    <row r="957" spans="1:3">
      <c r="A957" s="197" t="s">
        <v>78</v>
      </c>
      <c r="B957" s="198">
        <v>1668</v>
      </c>
      <c r="C957" s="199">
        <v>0.904</v>
      </c>
    </row>
    <row r="958" spans="1:3">
      <c r="A958" s="197" t="s">
        <v>820</v>
      </c>
      <c r="B958" s="198">
        <v>1605</v>
      </c>
      <c r="C958" s="199">
        <v>0.869</v>
      </c>
    </row>
    <row r="959" spans="1:3">
      <c r="A959" s="200" t="s">
        <v>109</v>
      </c>
      <c r="B959" s="198"/>
      <c r="C959" s="199"/>
    </row>
    <row r="960" spans="1:3">
      <c r="A960" s="200" t="s">
        <v>110</v>
      </c>
      <c r="B960" s="198"/>
      <c r="C960" s="199"/>
    </row>
    <row r="961" spans="1:3">
      <c r="A961" s="200" t="s">
        <v>111</v>
      </c>
      <c r="B961" s="198"/>
      <c r="C961" s="199"/>
    </row>
    <row r="962" spans="1:3">
      <c r="A962" s="200" t="s">
        <v>821</v>
      </c>
      <c r="B962" s="198"/>
      <c r="C962" s="199"/>
    </row>
    <row r="963" spans="1:3">
      <c r="A963" s="200" t="s">
        <v>822</v>
      </c>
      <c r="B963" s="198"/>
      <c r="C963" s="199">
        <v>0</v>
      </c>
    </row>
    <row r="964" spans="1:3">
      <c r="A964" s="200" t="s">
        <v>823</v>
      </c>
      <c r="B964" s="198"/>
      <c r="C964" s="199"/>
    </row>
    <row r="965" spans="1:3">
      <c r="A965" s="200" t="s">
        <v>824</v>
      </c>
      <c r="B965" s="198"/>
      <c r="C965" s="199"/>
    </row>
    <row r="966" spans="1:3">
      <c r="A966" s="200" t="s">
        <v>825</v>
      </c>
      <c r="B966" s="198"/>
      <c r="C966" s="199"/>
    </row>
    <row r="967" spans="1:3">
      <c r="A967" s="200" t="s">
        <v>826</v>
      </c>
      <c r="B967" s="198"/>
      <c r="C967" s="199"/>
    </row>
    <row r="968" spans="1:3">
      <c r="A968" s="200" t="s">
        <v>827</v>
      </c>
      <c r="B968" s="198"/>
      <c r="C968" s="199"/>
    </row>
    <row r="969" spans="1:3">
      <c r="A969" s="200" t="s">
        <v>828</v>
      </c>
      <c r="B969" s="198"/>
      <c r="C969" s="199"/>
    </row>
    <row r="970" spans="1:3">
      <c r="A970" s="200" t="s">
        <v>829</v>
      </c>
      <c r="B970" s="198"/>
      <c r="C970" s="199"/>
    </row>
    <row r="971" spans="1:3">
      <c r="A971" s="200" t="s">
        <v>830</v>
      </c>
      <c r="B971" s="198"/>
      <c r="C971" s="199"/>
    </row>
    <row r="972" spans="1:3">
      <c r="A972" s="200" t="s">
        <v>831</v>
      </c>
      <c r="B972" s="198"/>
      <c r="C972" s="199"/>
    </row>
    <row r="973" spans="1:3">
      <c r="A973" s="200" t="s">
        <v>832</v>
      </c>
      <c r="B973" s="198"/>
      <c r="C973" s="199"/>
    </row>
    <row r="974" spans="1:3">
      <c r="A974" s="200" t="s">
        <v>833</v>
      </c>
      <c r="B974" s="198"/>
      <c r="C974" s="199"/>
    </row>
    <row r="975" spans="1:3">
      <c r="A975" s="200" t="s">
        <v>834</v>
      </c>
      <c r="B975" s="198"/>
      <c r="C975" s="199"/>
    </row>
    <row r="976" spans="1:3">
      <c r="A976" s="200" t="s">
        <v>835</v>
      </c>
      <c r="B976" s="198"/>
      <c r="C976" s="199"/>
    </row>
    <row r="977" spans="1:3">
      <c r="A977" s="200" t="s">
        <v>836</v>
      </c>
      <c r="B977" s="198"/>
      <c r="C977" s="199"/>
    </row>
    <row r="978" spans="1:3">
      <c r="A978" s="200" t="s">
        <v>837</v>
      </c>
      <c r="B978" s="198"/>
      <c r="C978" s="199"/>
    </row>
    <row r="979" spans="1:3">
      <c r="A979" s="200" t="s">
        <v>838</v>
      </c>
      <c r="B979" s="198">
        <v>1605</v>
      </c>
      <c r="C979" s="199">
        <v>0.87</v>
      </c>
    </row>
    <row r="980" spans="1:3">
      <c r="A980" s="197" t="s">
        <v>839</v>
      </c>
      <c r="B980" s="198"/>
      <c r="C980" s="199"/>
    </row>
    <row r="981" spans="1:3">
      <c r="A981" s="200" t="s">
        <v>109</v>
      </c>
      <c r="B981" s="198"/>
      <c r="C981" s="199"/>
    </row>
    <row r="982" spans="1:3">
      <c r="A982" s="200" t="s">
        <v>110</v>
      </c>
      <c r="B982" s="198"/>
      <c r="C982" s="199"/>
    </row>
    <row r="983" spans="1:3">
      <c r="A983" s="200" t="s">
        <v>111</v>
      </c>
      <c r="B983" s="198"/>
      <c r="C983" s="199"/>
    </row>
    <row r="984" spans="1:3">
      <c r="A984" s="200" t="s">
        <v>840</v>
      </c>
      <c r="B984" s="198"/>
      <c r="C984" s="199"/>
    </row>
    <row r="985" spans="1:3">
      <c r="A985" s="200" t="s">
        <v>841</v>
      </c>
      <c r="B985" s="198"/>
      <c r="C985" s="199"/>
    </row>
    <row r="986" spans="1:3">
      <c r="A986" s="200" t="s">
        <v>842</v>
      </c>
      <c r="B986" s="198"/>
      <c r="C986" s="199"/>
    </row>
    <row r="987" spans="1:3">
      <c r="A987" s="200" t="s">
        <v>843</v>
      </c>
      <c r="B987" s="198"/>
      <c r="C987" s="199"/>
    </row>
    <row r="988" spans="1:3">
      <c r="A988" s="200" t="s">
        <v>844</v>
      </c>
      <c r="B988" s="198"/>
      <c r="C988" s="199"/>
    </row>
    <row r="989" spans="1:3">
      <c r="A989" s="200" t="s">
        <v>845</v>
      </c>
      <c r="B989" s="198"/>
      <c r="C989" s="199"/>
    </row>
    <row r="990" spans="1:3">
      <c r="A990" s="197" t="s">
        <v>846</v>
      </c>
      <c r="B990" s="198"/>
      <c r="C990" s="199"/>
    </row>
    <row r="991" spans="1:3">
      <c r="A991" s="200" t="s">
        <v>109</v>
      </c>
      <c r="B991" s="198"/>
      <c r="C991" s="199"/>
    </row>
    <row r="992" spans="1:3">
      <c r="A992" s="200" t="s">
        <v>110</v>
      </c>
      <c r="B992" s="198"/>
      <c r="C992" s="199"/>
    </row>
    <row r="993" spans="1:3">
      <c r="A993" s="200" t="s">
        <v>111</v>
      </c>
      <c r="B993" s="198"/>
      <c r="C993" s="199"/>
    </row>
    <row r="994" spans="1:3">
      <c r="A994" s="200" t="s">
        <v>847</v>
      </c>
      <c r="B994" s="198"/>
      <c r="C994" s="199"/>
    </row>
    <row r="995" spans="1:3">
      <c r="A995" s="200" t="s">
        <v>848</v>
      </c>
      <c r="B995" s="198"/>
      <c r="C995" s="199"/>
    </row>
    <row r="996" spans="1:3">
      <c r="A996" s="200" t="s">
        <v>849</v>
      </c>
      <c r="B996" s="198"/>
      <c r="C996" s="199"/>
    </row>
    <row r="997" spans="1:3">
      <c r="A997" s="200" t="s">
        <v>850</v>
      </c>
      <c r="B997" s="198"/>
      <c r="C997" s="199"/>
    </row>
    <row r="998" spans="1:3">
      <c r="A998" s="200" t="s">
        <v>851</v>
      </c>
      <c r="B998" s="198"/>
      <c r="C998" s="199"/>
    </row>
    <row r="999" spans="1:3">
      <c r="A999" s="200" t="s">
        <v>852</v>
      </c>
      <c r="B999" s="198"/>
      <c r="C999" s="199"/>
    </row>
    <row r="1000" spans="1:3">
      <c r="A1000" s="197" t="s">
        <v>853</v>
      </c>
      <c r="B1000" s="198"/>
      <c r="C1000" s="199"/>
    </row>
    <row r="1001" spans="1:3">
      <c r="A1001" s="200" t="s">
        <v>109</v>
      </c>
      <c r="B1001" s="198"/>
      <c r="C1001" s="199"/>
    </row>
    <row r="1002" spans="1:3">
      <c r="A1002" s="200" t="s">
        <v>110</v>
      </c>
      <c r="B1002" s="198"/>
      <c r="C1002" s="199"/>
    </row>
    <row r="1003" spans="1:3">
      <c r="A1003" s="200" t="s">
        <v>111</v>
      </c>
      <c r="B1003" s="198"/>
      <c r="C1003" s="199"/>
    </row>
    <row r="1004" spans="1:3">
      <c r="A1004" s="200" t="s">
        <v>844</v>
      </c>
      <c r="B1004" s="198"/>
      <c r="C1004" s="199"/>
    </row>
    <row r="1005" spans="1:3">
      <c r="A1005" s="200" t="s">
        <v>854</v>
      </c>
      <c r="B1005" s="198"/>
      <c r="C1005" s="199"/>
    </row>
    <row r="1006" spans="1:3">
      <c r="A1006" s="200" t="s">
        <v>855</v>
      </c>
      <c r="B1006" s="198"/>
      <c r="C1006" s="199"/>
    </row>
    <row r="1007" spans="1:3">
      <c r="A1007" s="197" t="s">
        <v>856</v>
      </c>
      <c r="B1007" s="198"/>
      <c r="C1007" s="199"/>
    </row>
    <row r="1008" spans="1:3">
      <c r="A1008" s="200" t="s">
        <v>857</v>
      </c>
      <c r="B1008" s="198"/>
      <c r="C1008" s="199"/>
    </row>
    <row r="1009" spans="1:3">
      <c r="A1009" s="200" t="s">
        <v>858</v>
      </c>
      <c r="B1009" s="198"/>
      <c r="C1009" s="199"/>
    </row>
    <row r="1010" spans="1:3">
      <c r="A1010" s="200" t="s">
        <v>859</v>
      </c>
      <c r="B1010" s="198"/>
      <c r="C1010" s="199"/>
    </row>
    <row r="1011" spans="1:3">
      <c r="A1011" s="200" t="s">
        <v>860</v>
      </c>
      <c r="B1011" s="198"/>
      <c r="C1011" s="199"/>
    </row>
    <row r="1012" spans="1:3">
      <c r="A1012" s="197" t="s">
        <v>861</v>
      </c>
      <c r="B1012" s="198">
        <v>63</v>
      </c>
      <c r="C1012" s="199"/>
    </row>
    <row r="1013" spans="1:3">
      <c r="A1013" s="200" t="s">
        <v>862</v>
      </c>
      <c r="B1013" s="198"/>
      <c r="C1013" s="199"/>
    </row>
    <row r="1014" spans="1:3">
      <c r="A1014" s="200" t="s">
        <v>863</v>
      </c>
      <c r="B1014" s="198">
        <v>63</v>
      </c>
      <c r="C1014" s="199"/>
    </row>
    <row r="1015" spans="1:3">
      <c r="A1015" s="197" t="s">
        <v>79</v>
      </c>
      <c r="B1015" s="198">
        <v>8881</v>
      </c>
      <c r="C1015" s="199">
        <v>1.777</v>
      </c>
    </row>
    <row r="1016" spans="1:3">
      <c r="A1016" s="197" t="s">
        <v>864</v>
      </c>
      <c r="B1016" s="198"/>
      <c r="C1016" s="199"/>
    </row>
    <row r="1017" spans="1:3">
      <c r="A1017" s="200" t="s">
        <v>109</v>
      </c>
      <c r="B1017" s="198"/>
      <c r="C1017" s="199"/>
    </row>
    <row r="1018" spans="1:3">
      <c r="A1018" s="200" t="s">
        <v>110</v>
      </c>
      <c r="B1018" s="198"/>
      <c r="C1018" s="199"/>
    </row>
    <row r="1019" spans="1:3">
      <c r="A1019" s="200" t="s">
        <v>111</v>
      </c>
      <c r="B1019" s="198"/>
      <c r="C1019" s="199"/>
    </row>
    <row r="1020" spans="1:3">
      <c r="A1020" s="200" t="s">
        <v>865</v>
      </c>
      <c r="B1020" s="198"/>
      <c r="C1020" s="199"/>
    </row>
    <row r="1021" spans="1:3">
      <c r="A1021" s="200" t="s">
        <v>866</v>
      </c>
      <c r="B1021" s="198"/>
      <c r="C1021" s="199"/>
    </row>
    <row r="1022" spans="1:3">
      <c r="A1022" s="200" t="s">
        <v>867</v>
      </c>
      <c r="B1022" s="198"/>
      <c r="C1022" s="199"/>
    </row>
    <row r="1023" spans="1:3">
      <c r="A1023" s="200" t="s">
        <v>868</v>
      </c>
      <c r="B1023" s="198"/>
      <c r="C1023" s="199"/>
    </row>
    <row r="1024" spans="1:3">
      <c r="A1024" s="200" t="s">
        <v>869</v>
      </c>
      <c r="B1024" s="198"/>
      <c r="C1024" s="199"/>
    </row>
    <row r="1025" spans="1:3">
      <c r="A1025" s="200" t="s">
        <v>870</v>
      </c>
      <c r="B1025" s="198"/>
      <c r="C1025" s="199"/>
    </row>
    <row r="1026" spans="1:3">
      <c r="A1026" s="197" t="s">
        <v>871</v>
      </c>
      <c r="B1026" s="198">
        <v>23</v>
      </c>
      <c r="C1026" s="199"/>
    </row>
    <row r="1027" spans="1:3">
      <c r="A1027" s="200" t="s">
        <v>109</v>
      </c>
      <c r="B1027" s="198"/>
      <c r="C1027" s="199"/>
    </row>
    <row r="1028" spans="1:3">
      <c r="A1028" s="200" t="s">
        <v>110</v>
      </c>
      <c r="B1028" s="198"/>
      <c r="C1028" s="199"/>
    </row>
    <row r="1029" spans="1:3">
      <c r="A1029" s="200" t="s">
        <v>111</v>
      </c>
      <c r="B1029" s="198"/>
      <c r="C1029" s="199"/>
    </row>
    <row r="1030" spans="1:3">
      <c r="A1030" s="200" t="s">
        <v>872</v>
      </c>
      <c r="B1030" s="198"/>
      <c r="C1030" s="199"/>
    </row>
    <row r="1031" spans="1:3">
      <c r="A1031" s="200" t="s">
        <v>873</v>
      </c>
      <c r="B1031" s="198"/>
      <c r="C1031" s="199"/>
    </row>
    <row r="1032" spans="1:3">
      <c r="A1032" s="200" t="s">
        <v>874</v>
      </c>
      <c r="B1032" s="198"/>
      <c r="C1032" s="199"/>
    </row>
    <row r="1033" spans="1:3">
      <c r="A1033" s="200" t="s">
        <v>875</v>
      </c>
      <c r="B1033" s="198"/>
      <c r="C1033" s="199"/>
    </row>
    <row r="1034" spans="1:3">
      <c r="A1034" s="200" t="s">
        <v>876</v>
      </c>
      <c r="B1034" s="198"/>
      <c r="C1034" s="199"/>
    </row>
    <row r="1035" spans="1:3">
      <c r="A1035" s="200" t="s">
        <v>877</v>
      </c>
      <c r="B1035" s="198"/>
      <c r="C1035" s="199"/>
    </row>
    <row r="1036" spans="1:3">
      <c r="A1036" s="200" t="s">
        <v>878</v>
      </c>
      <c r="B1036" s="198"/>
      <c r="C1036" s="199"/>
    </row>
    <row r="1037" spans="1:3">
      <c r="A1037" s="200" t="s">
        <v>879</v>
      </c>
      <c r="B1037" s="198"/>
      <c r="C1037" s="199"/>
    </row>
    <row r="1038" spans="1:3">
      <c r="A1038" s="200" t="s">
        <v>880</v>
      </c>
      <c r="B1038" s="198"/>
      <c r="C1038" s="199"/>
    </row>
    <row r="1039" spans="1:3">
      <c r="A1039" s="200" t="s">
        <v>881</v>
      </c>
      <c r="B1039" s="198"/>
      <c r="C1039" s="199"/>
    </row>
    <row r="1040" spans="1:3">
      <c r="A1040" s="200" t="s">
        <v>882</v>
      </c>
      <c r="B1040" s="198"/>
      <c r="C1040" s="199"/>
    </row>
    <row r="1041" spans="1:3">
      <c r="A1041" s="200" t="s">
        <v>883</v>
      </c>
      <c r="B1041" s="198">
        <v>23</v>
      </c>
      <c r="C1041" s="199"/>
    </row>
    <row r="1042" spans="1:3">
      <c r="A1042" s="197" t="s">
        <v>884</v>
      </c>
      <c r="B1042" s="198"/>
      <c r="C1042" s="199"/>
    </row>
    <row r="1043" spans="1:3">
      <c r="A1043" s="200" t="s">
        <v>109</v>
      </c>
      <c r="B1043" s="198"/>
      <c r="C1043" s="199"/>
    </row>
    <row r="1044" spans="1:3">
      <c r="A1044" s="200" t="s">
        <v>110</v>
      </c>
      <c r="B1044" s="198"/>
      <c r="C1044" s="199"/>
    </row>
    <row r="1045" spans="1:3">
      <c r="A1045" s="200" t="s">
        <v>111</v>
      </c>
      <c r="B1045" s="198"/>
      <c r="C1045" s="199"/>
    </row>
    <row r="1046" spans="1:3">
      <c r="A1046" s="200" t="s">
        <v>885</v>
      </c>
      <c r="B1046" s="198"/>
      <c r="C1046" s="199"/>
    </row>
    <row r="1047" spans="1:3">
      <c r="A1047" s="197" t="s">
        <v>886</v>
      </c>
      <c r="B1047" s="198"/>
      <c r="C1047" s="199">
        <v>0</v>
      </c>
    </row>
    <row r="1048" spans="1:3">
      <c r="A1048" s="200" t="s">
        <v>109</v>
      </c>
      <c r="B1048" s="198"/>
      <c r="C1048" s="199"/>
    </row>
    <row r="1049" spans="1:3">
      <c r="A1049" s="200" t="s">
        <v>110</v>
      </c>
      <c r="B1049" s="198"/>
      <c r="C1049" s="199"/>
    </row>
    <row r="1050" spans="1:3">
      <c r="A1050" s="200" t="s">
        <v>111</v>
      </c>
      <c r="B1050" s="198"/>
      <c r="C1050" s="199"/>
    </row>
    <row r="1051" spans="1:3">
      <c r="A1051" s="200" t="s">
        <v>887</v>
      </c>
      <c r="B1051" s="198"/>
      <c r="C1051" s="199"/>
    </row>
    <row r="1052" spans="1:3">
      <c r="A1052" s="200" t="s">
        <v>888</v>
      </c>
      <c r="B1052" s="198"/>
      <c r="C1052" s="199"/>
    </row>
    <row r="1053" spans="1:3">
      <c r="A1053" s="200" t="s">
        <v>889</v>
      </c>
      <c r="B1053" s="198"/>
      <c r="C1053" s="199"/>
    </row>
    <row r="1054" spans="1:3">
      <c r="A1054" s="200" t="s">
        <v>890</v>
      </c>
      <c r="B1054" s="198"/>
      <c r="C1054" s="199"/>
    </row>
    <row r="1055" spans="1:3">
      <c r="A1055" s="200" t="s">
        <v>891</v>
      </c>
      <c r="B1055" s="198"/>
      <c r="C1055" s="199">
        <v>0</v>
      </c>
    </row>
    <row r="1056" spans="1:3">
      <c r="A1056" s="200" t="s">
        <v>118</v>
      </c>
      <c r="B1056" s="198"/>
      <c r="C1056" s="199"/>
    </row>
    <row r="1057" spans="1:3">
      <c r="A1057" s="200" t="s">
        <v>892</v>
      </c>
      <c r="B1057" s="198"/>
      <c r="C1057" s="199"/>
    </row>
    <row r="1058" spans="1:3">
      <c r="A1058" s="197" t="s">
        <v>893</v>
      </c>
      <c r="B1058" s="198"/>
      <c r="C1058" s="199"/>
    </row>
    <row r="1059" spans="1:3">
      <c r="A1059" s="200" t="s">
        <v>109</v>
      </c>
      <c r="B1059" s="198"/>
      <c r="C1059" s="199"/>
    </row>
    <row r="1060" spans="1:3">
      <c r="A1060" s="200" t="s">
        <v>110</v>
      </c>
      <c r="B1060" s="198"/>
      <c r="C1060" s="199"/>
    </row>
    <row r="1061" spans="1:3">
      <c r="A1061" s="200" t="s">
        <v>111</v>
      </c>
      <c r="B1061" s="198"/>
      <c r="C1061" s="199"/>
    </row>
    <row r="1062" spans="1:3">
      <c r="A1062" s="200" t="s">
        <v>894</v>
      </c>
      <c r="B1062" s="198"/>
      <c r="C1062" s="199"/>
    </row>
    <row r="1063" spans="1:3">
      <c r="A1063" s="200" t="s">
        <v>895</v>
      </c>
      <c r="B1063" s="198"/>
      <c r="C1063" s="199"/>
    </row>
    <row r="1064" spans="1:3">
      <c r="A1064" s="200" t="s">
        <v>896</v>
      </c>
      <c r="B1064" s="198"/>
      <c r="C1064" s="199"/>
    </row>
    <row r="1065" spans="1:3">
      <c r="A1065" s="197" t="s">
        <v>897</v>
      </c>
      <c r="B1065" s="198">
        <v>4880</v>
      </c>
      <c r="C1065" s="199">
        <v>1.135</v>
      </c>
    </row>
    <row r="1066" spans="1:3">
      <c r="A1066" s="200" t="s">
        <v>109</v>
      </c>
      <c r="B1066" s="198"/>
      <c r="C1066" s="199"/>
    </row>
    <row r="1067" spans="1:3">
      <c r="A1067" s="200" t="s">
        <v>110</v>
      </c>
      <c r="B1067" s="198"/>
      <c r="C1067" s="199"/>
    </row>
    <row r="1068" spans="1:3">
      <c r="A1068" s="200" t="s">
        <v>111</v>
      </c>
      <c r="B1068" s="198"/>
      <c r="C1068" s="199"/>
    </row>
    <row r="1069" spans="1:3">
      <c r="A1069" s="200" t="s">
        <v>898</v>
      </c>
      <c r="B1069" s="198"/>
      <c r="C1069" s="199"/>
    </row>
    <row r="1070" spans="1:3">
      <c r="A1070" s="200" t="s">
        <v>899</v>
      </c>
      <c r="B1070" s="198">
        <v>156</v>
      </c>
      <c r="C1070" s="199">
        <v>0.399</v>
      </c>
    </row>
    <row r="1071" spans="1:3">
      <c r="A1071" s="200" t="s">
        <v>900</v>
      </c>
      <c r="B1071" s="198"/>
      <c r="C1071" s="199"/>
    </row>
    <row r="1072" spans="1:3">
      <c r="A1072" s="200" t="s">
        <v>901</v>
      </c>
      <c r="B1072" s="198">
        <v>4724</v>
      </c>
      <c r="C1072" s="199">
        <v>1.208</v>
      </c>
    </row>
    <row r="1073" spans="1:3">
      <c r="A1073" s="197" t="s">
        <v>902</v>
      </c>
      <c r="B1073" s="198">
        <v>3978</v>
      </c>
      <c r="C1073" s="199">
        <v>7.972</v>
      </c>
    </row>
    <row r="1074" spans="1:3">
      <c r="A1074" s="200" t="s">
        <v>903</v>
      </c>
      <c r="B1074" s="198"/>
      <c r="C1074" s="199"/>
    </row>
    <row r="1075" spans="1:3">
      <c r="A1075" s="200" t="s">
        <v>904</v>
      </c>
      <c r="B1075" s="198">
        <v>757</v>
      </c>
      <c r="C1075" s="199">
        <v>1.635</v>
      </c>
    </row>
    <row r="1076" spans="1:3">
      <c r="A1076" s="200" t="s">
        <v>905</v>
      </c>
      <c r="B1076" s="198"/>
      <c r="C1076" s="199"/>
    </row>
    <row r="1077" spans="1:3">
      <c r="A1077" s="200" t="s">
        <v>906</v>
      </c>
      <c r="B1077" s="198"/>
      <c r="C1077" s="199"/>
    </row>
    <row r="1078" spans="1:3">
      <c r="A1078" s="200" t="s">
        <v>907</v>
      </c>
      <c r="B1078" s="198">
        <v>3221</v>
      </c>
      <c r="C1078" s="199">
        <v>89.472</v>
      </c>
    </row>
    <row r="1079" spans="1:3">
      <c r="A1079" s="197" t="s">
        <v>80</v>
      </c>
      <c r="B1079" s="198">
        <v>3135</v>
      </c>
      <c r="C1079" s="199">
        <v>1.3</v>
      </c>
    </row>
    <row r="1080" spans="1:3">
      <c r="A1080" s="197" t="s">
        <v>908</v>
      </c>
      <c r="B1080" s="198">
        <v>1121</v>
      </c>
      <c r="C1080" s="199">
        <v>1.27</v>
      </c>
    </row>
    <row r="1081" spans="1:3">
      <c r="A1081" s="200" t="s">
        <v>109</v>
      </c>
      <c r="B1081" s="198">
        <v>348</v>
      </c>
      <c r="C1081" s="199">
        <v>0.906</v>
      </c>
    </row>
    <row r="1082" spans="1:3">
      <c r="A1082" s="200" t="s">
        <v>110</v>
      </c>
      <c r="B1082" s="198"/>
      <c r="C1082" s="199"/>
    </row>
    <row r="1083" spans="1:3">
      <c r="A1083" s="200" t="s">
        <v>111</v>
      </c>
      <c r="B1083" s="198"/>
      <c r="C1083" s="199"/>
    </row>
    <row r="1084" spans="1:3">
      <c r="A1084" s="200" t="s">
        <v>909</v>
      </c>
      <c r="B1084" s="198"/>
      <c r="C1084" s="199"/>
    </row>
    <row r="1085" spans="1:3">
      <c r="A1085" s="200" t="s">
        <v>910</v>
      </c>
      <c r="B1085" s="198"/>
      <c r="C1085" s="199"/>
    </row>
    <row r="1086" spans="1:3">
      <c r="A1086" s="200" t="s">
        <v>911</v>
      </c>
      <c r="B1086" s="198"/>
      <c r="C1086" s="199"/>
    </row>
    <row r="1087" spans="1:3">
      <c r="A1087" s="200" t="s">
        <v>912</v>
      </c>
      <c r="B1087" s="198"/>
      <c r="C1087" s="199"/>
    </row>
    <row r="1088" spans="1:3">
      <c r="A1088" s="200" t="s">
        <v>118</v>
      </c>
      <c r="B1088" s="198"/>
      <c r="C1088" s="199"/>
    </row>
    <row r="1089" spans="1:3">
      <c r="A1089" s="200" t="s">
        <v>913</v>
      </c>
      <c r="B1089" s="198">
        <v>773</v>
      </c>
      <c r="C1089" s="199">
        <v>1.549</v>
      </c>
    </row>
    <row r="1090" spans="1:3">
      <c r="A1090" s="197" t="s">
        <v>914</v>
      </c>
      <c r="B1090" s="198">
        <v>1945</v>
      </c>
      <c r="C1090" s="199">
        <v>1.581</v>
      </c>
    </row>
    <row r="1091" spans="1:3">
      <c r="A1091" s="200" t="s">
        <v>109</v>
      </c>
      <c r="B1091" s="198"/>
      <c r="C1091" s="199"/>
    </row>
    <row r="1092" spans="1:3">
      <c r="A1092" s="200" t="s">
        <v>110</v>
      </c>
      <c r="B1092" s="198"/>
      <c r="C1092" s="199"/>
    </row>
    <row r="1093" spans="1:3">
      <c r="A1093" s="200" t="s">
        <v>111</v>
      </c>
      <c r="B1093" s="198"/>
      <c r="C1093" s="199"/>
    </row>
    <row r="1094" spans="1:3">
      <c r="A1094" s="200" t="s">
        <v>915</v>
      </c>
      <c r="B1094" s="198"/>
      <c r="C1094" s="199"/>
    </row>
    <row r="1095" spans="1:3">
      <c r="A1095" s="200" t="s">
        <v>916</v>
      </c>
      <c r="B1095" s="198">
        <v>1945</v>
      </c>
      <c r="C1095" s="199">
        <v>1.581</v>
      </c>
    </row>
    <row r="1096" spans="1:3">
      <c r="A1096" s="197" t="s">
        <v>917</v>
      </c>
      <c r="B1096" s="198">
        <v>69</v>
      </c>
      <c r="C1096" s="199">
        <v>0.231</v>
      </c>
    </row>
    <row r="1097" spans="1:3">
      <c r="A1097" s="200" t="s">
        <v>918</v>
      </c>
      <c r="B1097" s="198"/>
      <c r="C1097" s="199"/>
    </row>
    <row r="1098" spans="1:3">
      <c r="A1098" s="200" t="s">
        <v>919</v>
      </c>
      <c r="B1098" s="198">
        <v>69</v>
      </c>
      <c r="C1098" s="199">
        <v>0.231</v>
      </c>
    </row>
    <row r="1099" spans="1:3">
      <c r="A1099" s="197" t="s">
        <v>81</v>
      </c>
      <c r="B1099" s="198">
        <v>695</v>
      </c>
      <c r="C1099" s="199">
        <v>1.044</v>
      </c>
    </row>
    <row r="1100" spans="1:3">
      <c r="A1100" s="197" t="s">
        <v>920</v>
      </c>
      <c r="B1100" s="198">
        <v>132</v>
      </c>
      <c r="C1100" s="199">
        <v>1.1</v>
      </c>
    </row>
    <row r="1101" spans="1:3">
      <c r="A1101" s="200" t="s">
        <v>109</v>
      </c>
      <c r="B1101" s="198">
        <v>115</v>
      </c>
      <c r="C1101" s="199">
        <v>1.018</v>
      </c>
    </row>
    <row r="1102" spans="1:3">
      <c r="A1102" s="200" t="s">
        <v>110</v>
      </c>
      <c r="B1102" s="198">
        <v>17</v>
      </c>
      <c r="C1102" s="199">
        <v>2.429</v>
      </c>
    </row>
    <row r="1103" spans="1:3">
      <c r="A1103" s="200" t="s">
        <v>111</v>
      </c>
      <c r="B1103" s="198"/>
      <c r="C1103" s="199"/>
    </row>
    <row r="1104" spans="1:3">
      <c r="A1104" s="200" t="s">
        <v>921</v>
      </c>
      <c r="B1104" s="198"/>
      <c r="C1104" s="199"/>
    </row>
    <row r="1105" spans="1:3">
      <c r="A1105" s="200" t="s">
        <v>118</v>
      </c>
      <c r="B1105" s="198"/>
      <c r="C1105" s="199"/>
    </row>
    <row r="1106" spans="1:3">
      <c r="A1106" s="200" t="s">
        <v>922</v>
      </c>
      <c r="B1106" s="198"/>
      <c r="C1106" s="199"/>
    </row>
    <row r="1107" spans="1:3">
      <c r="A1107" s="197" t="s">
        <v>923</v>
      </c>
      <c r="B1107" s="198"/>
      <c r="C1107" s="199"/>
    </row>
    <row r="1108" spans="1:3">
      <c r="A1108" s="200" t="s">
        <v>924</v>
      </c>
      <c r="B1108" s="198"/>
      <c r="C1108" s="199"/>
    </row>
    <row r="1109" spans="1:3">
      <c r="A1109" s="200" t="s">
        <v>925</v>
      </c>
      <c r="B1109" s="198"/>
      <c r="C1109" s="199"/>
    </row>
    <row r="1110" spans="1:3">
      <c r="A1110" s="200" t="s">
        <v>926</v>
      </c>
      <c r="B1110" s="198"/>
      <c r="C1110" s="199"/>
    </row>
    <row r="1111" spans="1:3">
      <c r="A1111" s="200" t="s">
        <v>927</v>
      </c>
      <c r="B1111" s="198"/>
      <c r="C1111" s="199"/>
    </row>
    <row r="1112" spans="1:3">
      <c r="A1112" s="200" t="s">
        <v>928</v>
      </c>
      <c r="B1112" s="198"/>
      <c r="C1112" s="199"/>
    </row>
    <row r="1113" spans="1:3">
      <c r="A1113" s="200" t="s">
        <v>929</v>
      </c>
      <c r="B1113" s="198"/>
      <c r="C1113" s="199"/>
    </row>
    <row r="1114" spans="1:3">
      <c r="A1114" s="200" t="s">
        <v>930</v>
      </c>
      <c r="B1114" s="198"/>
      <c r="C1114" s="199"/>
    </row>
    <row r="1115" spans="1:3">
      <c r="A1115" s="200" t="s">
        <v>931</v>
      </c>
      <c r="B1115" s="198"/>
      <c r="C1115" s="199"/>
    </row>
    <row r="1116" spans="1:3">
      <c r="A1116" s="200" t="s">
        <v>932</v>
      </c>
      <c r="B1116" s="198"/>
      <c r="C1116" s="199"/>
    </row>
    <row r="1117" spans="1:3">
      <c r="A1117" s="197" t="s">
        <v>933</v>
      </c>
      <c r="B1117" s="198">
        <v>72</v>
      </c>
      <c r="C1117" s="199">
        <v>1.895</v>
      </c>
    </row>
    <row r="1118" spans="1:3">
      <c r="A1118" s="200" t="s">
        <v>934</v>
      </c>
      <c r="B1118" s="198"/>
      <c r="C1118" s="199"/>
    </row>
    <row r="1119" spans="1:3">
      <c r="A1119" s="200" t="s">
        <v>935</v>
      </c>
      <c r="B1119" s="198"/>
      <c r="C1119" s="199"/>
    </row>
    <row r="1120" spans="1:3">
      <c r="A1120" s="200" t="s">
        <v>936</v>
      </c>
      <c r="B1120" s="198"/>
      <c r="C1120" s="199"/>
    </row>
    <row r="1121" spans="1:3">
      <c r="A1121" s="200" t="s">
        <v>937</v>
      </c>
      <c r="B1121" s="198"/>
      <c r="C1121" s="199"/>
    </row>
    <row r="1122" spans="1:3">
      <c r="A1122" s="200" t="s">
        <v>938</v>
      </c>
      <c r="B1122" s="198">
        <v>72</v>
      </c>
      <c r="C1122" s="199">
        <v>1.895</v>
      </c>
    </row>
    <row r="1123" spans="1:3">
      <c r="A1123" s="197" t="s">
        <v>939</v>
      </c>
      <c r="B1123" s="198"/>
      <c r="C1123" s="199"/>
    </row>
    <row r="1124" spans="1:3">
      <c r="A1124" s="200" t="s">
        <v>940</v>
      </c>
      <c r="B1124" s="198"/>
      <c r="C1124" s="199"/>
    </row>
    <row r="1125" spans="1:3">
      <c r="A1125" s="200" t="s">
        <v>941</v>
      </c>
      <c r="B1125" s="198"/>
      <c r="C1125" s="199"/>
    </row>
    <row r="1126" spans="1:3">
      <c r="A1126" s="197" t="s">
        <v>942</v>
      </c>
      <c r="B1126" s="198">
        <v>491</v>
      </c>
      <c r="C1126" s="199">
        <v>0.967</v>
      </c>
    </row>
    <row r="1127" spans="1:3">
      <c r="A1127" s="200" t="s">
        <v>943</v>
      </c>
      <c r="B1127" s="198"/>
      <c r="C1127" s="199"/>
    </row>
    <row r="1128" spans="1:3">
      <c r="A1128" s="200" t="s">
        <v>944</v>
      </c>
      <c r="B1128" s="198">
        <v>491</v>
      </c>
      <c r="C1128" s="199">
        <v>0.967</v>
      </c>
    </row>
    <row r="1129" spans="1:3">
      <c r="A1129" s="197" t="s">
        <v>82</v>
      </c>
      <c r="B1129" s="198"/>
      <c r="C1129" s="199"/>
    </row>
    <row r="1130" spans="1:3">
      <c r="A1130" s="197" t="s">
        <v>945</v>
      </c>
      <c r="B1130" s="198"/>
      <c r="C1130" s="199"/>
    </row>
    <row r="1131" spans="1:3">
      <c r="A1131" s="197" t="s">
        <v>946</v>
      </c>
      <c r="B1131" s="198"/>
      <c r="C1131" s="199"/>
    </row>
    <row r="1132" spans="1:3">
      <c r="A1132" s="197" t="s">
        <v>947</v>
      </c>
      <c r="B1132" s="198"/>
      <c r="C1132" s="199"/>
    </row>
    <row r="1133" spans="1:3">
      <c r="A1133" s="197" t="s">
        <v>948</v>
      </c>
      <c r="B1133" s="198"/>
      <c r="C1133" s="199"/>
    </row>
    <row r="1134" spans="1:3">
      <c r="A1134" s="197" t="s">
        <v>949</v>
      </c>
      <c r="B1134" s="198"/>
      <c r="C1134" s="199"/>
    </row>
    <row r="1135" spans="1:3">
      <c r="A1135" s="197" t="s">
        <v>730</v>
      </c>
      <c r="B1135" s="198"/>
      <c r="C1135" s="199"/>
    </row>
    <row r="1136" spans="1:3">
      <c r="A1136" s="197" t="s">
        <v>950</v>
      </c>
      <c r="B1136" s="198"/>
      <c r="C1136" s="199"/>
    </row>
    <row r="1137" spans="1:3">
      <c r="A1137" s="197" t="s">
        <v>951</v>
      </c>
      <c r="B1137" s="198"/>
      <c r="C1137" s="199"/>
    </row>
    <row r="1138" spans="1:3">
      <c r="A1138" s="197" t="s">
        <v>952</v>
      </c>
      <c r="B1138" s="198"/>
      <c r="C1138" s="199"/>
    </row>
    <row r="1139" spans="1:3">
      <c r="A1139" s="197" t="s">
        <v>83</v>
      </c>
      <c r="B1139" s="198">
        <v>861</v>
      </c>
      <c r="C1139" s="199">
        <v>1.082</v>
      </c>
    </row>
    <row r="1140" spans="1:3">
      <c r="A1140" s="197" t="s">
        <v>953</v>
      </c>
      <c r="B1140" s="198">
        <v>861</v>
      </c>
      <c r="C1140" s="199">
        <v>1.082</v>
      </c>
    </row>
    <row r="1141" spans="1:3">
      <c r="A1141" s="200" t="s">
        <v>109</v>
      </c>
      <c r="B1141" s="198">
        <v>680</v>
      </c>
      <c r="C1141" s="199">
        <v>1.074</v>
      </c>
    </row>
    <row r="1142" spans="1:3">
      <c r="A1142" s="200" t="s">
        <v>110</v>
      </c>
      <c r="B1142" s="198">
        <v>62</v>
      </c>
      <c r="C1142" s="199">
        <v>1.824</v>
      </c>
    </row>
    <row r="1143" spans="1:3">
      <c r="A1143" s="200" t="s">
        <v>111</v>
      </c>
      <c r="B1143" s="198"/>
      <c r="C1143" s="199"/>
    </row>
    <row r="1144" spans="1:3">
      <c r="A1144" s="200" t="s">
        <v>954</v>
      </c>
      <c r="B1144" s="198"/>
      <c r="C1144" s="199"/>
    </row>
    <row r="1145" spans="1:3">
      <c r="A1145" s="200" t="s">
        <v>955</v>
      </c>
      <c r="B1145" s="198">
        <v>74</v>
      </c>
      <c r="C1145" s="199"/>
    </row>
    <row r="1146" spans="1:3">
      <c r="A1146" s="200" t="s">
        <v>956</v>
      </c>
      <c r="B1146" s="198"/>
      <c r="C1146" s="199"/>
    </row>
    <row r="1147" spans="1:3">
      <c r="A1147" s="200" t="s">
        <v>957</v>
      </c>
      <c r="B1147" s="198"/>
      <c r="C1147" s="199">
        <v>0</v>
      </c>
    </row>
    <row r="1148" spans="1:3">
      <c r="A1148" s="200" t="s">
        <v>958</v>
      </c>
      <c r="B1148" s="198"/>
      <c r="C1148" s="199"/>
    </row>
    <row r="1149" spans="1:3">
      <c r="A1149" s="200" t="s">
        <v>959</v>
      </c>
      <c r="B1149" s="198"/>
      <c r="C1149" s="199"/>
    </row>
    <row r="1150" spans="1:3">
      <c r="A1150" s="200" t="s">
        <v>960</v>
      </c>
      <c r="B1150" s="198"/>
      <c r="C1150" s="199"/>
    </row>
    <row r="1151" spans="1:3">
      <c r="A1151" s="200" t="s">
        <v>961</v>
      </c>
      <c r="B1151" s="198"/>
      <c r="C1151" s="199"/>
    </row>
    <row r="1152" spans="1:3">
      <c r="A1152" s="200" t="s">
        <v>962</v>
      </c>
      <c r="B1152" s="198"/>
      <c r="C1152" s="199"/>
    </row>
    <row r="1153" spans="1:3">
      <c r="A1153" s="200" t="s">
        <v>963</v>
      </c>
      <c r="B1153" s="198"/>
      <c r="C1153" s="199"/>
    </row>
    <row r="1154" spans="1:3">
      <c r="A1154" s="200" t="s">
        <v>964</v>
      </c>
      <c r="B1154" s="198"/>
      <c r="C1154" s="199"/>
    </row>
    <row r="1155" spans="1:3">
      <c r="A1155" s="200" t="s">
        <v>965</v>
      </c>
      <c r="B1155" s="198">
        <v>11</v>
      </c>
      <c r="C1155" s="199">
        <v>0.087</v>
      </c>
    </row>
    <row r="1156" spans="1:3">
      <c r="A1156" s="200" t="s">
        <v>966</v>
      </c>
      <c r="B1156" s="198"/>
      <c r="C1156" s="199"/>
    </row>
    <row r="1157" spans="1:3">
      <c r="A1157" s="200" t="s">
        <v>967</v>
      </c>
      <c r="B1157" s="198"/>
      <c r="C1157" s="199"/>
    </row>
    <row r="1158" spans="1:3">
      <c r="A1158" s="200" t="s">
        <v>968</v>
      </c>
      <c r="B1158" s="198"/>
      <c r="C1158" s="199"/>
    </row>
    <row r="1159" spans="1:3">
      <c r="A1159" s="200" t="s">
        <v>969</v>
      </c>
      <c r="B1159" s="198"/>
      <c r="C1159" s="199"/>
    </row>
    <row r="1160" spans="1:3">
      <c r="A1160" s="200" t="s">
        <v>970</v>
      </c>
      <c r="B1160" s="198"/>
      <c r="C1160" s="199"/>
    </row>
    <row r="1161" spans="1:3">
      <c r="A1161" s="200" t="s">
        <v>971</v>
      </c>
      <c r="B1161" s="198"/>
      <c r="C1161" s="199"/>
    </row>
    <row r="1162" spans="1:3">
      <c r="A1162" s="200" t="s">
        <v>972</v>
      </c>
      <c r="B1162" s="198"/>
      <c r="C1162" s="199"/>
    </row>
    <row r="1163" spans="1:3">
      <c r="A1163" s="200" t="s">
        <v>973</v>
      </c>
      <c r="B1163" s="198"/>
      <c r="C1163" s="199"/>
    </row>
    <row r="1164" spans="1:3">
      <c r="A1164" s="200" t="s">
        <v>974</v>
      </c>
      <c r="B1164" s="198"/>
      <c r="C1164" s="199"/>
    </row>
    <row r="1165" spans="1:3">
      <c r="A1165" s="200" t="s">
        <v>118</v>
      </c>
      <c r="B1165" s="198"/>
      <c r="C1165" s="199"/>
    </row>
    <row r="1166" spans="1:3">
      <c r="A1166" s="200" t="s">
        <v>975</v>
      </c>
      <c r="B1166" s="198">
        <v>34</v>
      </c>
      <c r="C1166" s="199"/>
    </row>
    <row r="1167" spans="1:3">
      <c r="A1167" s="197" t="s">
        <v>976</v>
      </c>
      <c r="B1167" s="198"/>
      <c r="C1167" s="199"/>
    </row>
    <row r="1168" spans="1:3">
      <c r="A1168" s="200" t="s">
        <v>109</v>
      </c>
      <c r="B1168" s="198"/>
      <c r="C1168" s="199"/>
    </row>
    <row r="1169" spans="1:3">
      <c r="A1169" s="200" t="s">
        <v>110</v>
      </c>
      <c r="B1169" s="198"/>
      <c r="C1169" s="199"/>
    </row>
    <row r="1170" spans="1:3">
      <c r="A1170" s="200" t="s">
        <v>111</v>
      </c>
      <c r="B1170" s="198"/>
      <c r="C1170" s="199"/>
    </row>
    <row r="1171" spans="1:3">
      <c r="A1171" s="200" t="s">
        <v>977</v>
      </c>
      <c r="B1171" s="198"/>
      <c r="C1171" s="199"/>
    </row>
    <row r="1172" spans="1:3">
      <c r="A1172" s="200" t="s">
        <v>978</v>
      </c>
      <c r="B1172" s="198"/>
      <c r="C1172" s="199"/>
    </row>
    <row r="1173" spans="1:3">
      <c r="A1173" s="200" t="s">
        <v>979</v>
      </c>
      <c r="B1173" s="198"/>
      <c r="C1173" s="199"/>
    </row>
    <row r="1174" spans="1:3">
      <c r="A1174" s="200" t="s">
        <v>980</v>
      </c>
      <c r="B1174" s="198"/>
      <c r="C1174" s="199"/>
    </row>
    <row r="1175" spans="1:3">
      <c r="A1175" s="200" t="s">
        <v>981</v>
      </c>
      <c r="B1175" s="198"/>
      <c r="C1175" s="199"/>
    </row>
    <row r="1176" spans="1:3">
      <c r="A1176" s="200" t="s">
        <v>982</v>
      </c>
      <c r="B1176" s="198"/>
      <c r="C1176" s="199"/>
    </row>
    <row r="1177" spans="1:3">
      <c r="A1177" s="200" t="s">
        <v>983</v>
      </c>
      <c r="B1177" s="198"/>
      <c r="C1177" s="199"/>
    </row>
    <row r="1178" spans="1:3">
      <c r="A1178" s="200" t="s">
        <v>984</v>
      </c>
      <c r="B1178" s="198"/>
      <c r="C1178" s="199"/>
    </row>
    <row r="1179" spans="1:3">
      <c r="A1179" s="200" t="s">
        <v>985</v>
      </c>
      <c r="B1179" s="198"/>
      <c r="C1179" s="199"/>
    </row>
    <row r="1180" spans="1:3">
      <c r="A1180" s="200" t="s">
        <v>986</v>
      </c>
      <c r="B1180" s="198"/>
      <c r="C1180" s="199"/>
    </row>
    <row r="1181" spans="1:3">
      <c r="A1181" s="200" t="s">
        <v>987</v>
      </c>
      <c r="B1181" s="198"/>
      <c r="C1181" s="199"/>
    </row>
    <row r="1182" spans="1:3">
      <c r="A1182" s="197" t="s">
        <v>988</v>
      </c>
      <c r="B1182" s="198"/>
      <c r="C1182" s="199"/>
    </row>
    <row r="1183" spans="1:3">
      <c r="A1183" s="200" t="s">
        <v>989</v>
      </c>
      <c r="B1183" s="198"/>
      <c r="C1183" s="199"/>
    </row>
    <row r="1184" spans="1:3">
      <c r="A1184" s="197" t="s">
        <v>84</v>
      </c>
      <c r="B1184" s="198">
        <v>6982</v>
      </c>
      <c r="C1184" s="199">
        <v>1.842</v>
      </c>
    </row>
    <row r="1185" spans="1:3">
      <c r="A1185" s="197" t="s">
        <v>990</v>
      </c>
      <c r="B1185" s="198">
        <v>6982</v>
      </c>
      <c r="C1185" s="199">
        <v>1.842</v>
      </c>
    </row>
    <row r="1186" spans="1:3">
      <c r="A1186" s="200" t="s">
        <v>991</v>
      </c>
      <c r="B1186" s="198"/>
      <c r="C1186" s="199"/>
    </row>
    <row r="1187" spans="1:3">
      <c r="A1187" s="200" t="s">
        <v>992</v>
      </c>
      <c r="B1187" s="198"/>
      <c r="C1187" s="199"/>
    </row>
    <row r="1188" spans="1:3">
      <c r="A1188" s="200" t="s">
        <v>993</v>
      </c>
      <c r="B1188" s="198">
        <v>615</v>
      </c>
      <c r="C1188" s="199"/>
    </row>
    <row r="1189" spans="1:3">
      <c r="A1189" s="200" t="s">
        <v>994</v>
      </c>
      <c r="B1189" s="198"/>
      <c r="C1189" s="199"/>
    </row>
    <row r="1190" spans="1:3">
      <c r="A1190" s="200" t="s">
        <v>995</v>
      </c>
      <c r="B1190" s="198"/>
      <c r="C1190" s="199"/>
    </row>
    <row r="1191" spans="1:3">
      <c r="A1191" s="200" t="s">
        <v>996</v>
      </c>
      <c r="B1191" s="198">
        <v>3200</v>
      </c>
      <c r="C1191" s="199"/>
    </row>
    <row r="1192" spans="1:3">
      <c r="A1192" s="200" t="s">
        <v>997</v>
      </c>
      <c r="B1192" s="198">
        <v>3</v>
      </c>
      <c r="C1192" s="199"/>
    </row>
    <row r="1193" spans="1:3">
      <c r="A1193" s="200" t="s">
        <v>998</v>
      </c>
      <c r="B1193" s="198">
        <v>1928</v>
      </c>
      <c r="C1193" s="199">
        <v>0.509</v>
      </c>
    </row>
    <row r="1194" spans="1:3">
      <c r="A1194" s="200" t="s">
        <v>999</v>
      </c>
      <c r="B1194" s="198">
        <v>1236</v>
      </c>
      <c r="C1194" s="199"/>
    </row>
    <row r="1195" spans="1:3">
      <c r="A1195" s="200" t="s">
        <v>1000</v>
      </c>
      <c r="B1195" s="198"/>
      <c r="C1195" s="199"/>
    </row>
    <row r="1196" spans="1:3">
      <c r="A1196" s="197" t="s">
        <v>1001</v>
      </c>
      <c r="B1196" s="198"/>
      <c r="C1196" s="199"/>
    </row>
    <row r="1197" spans="1:3">
      <c r="A1197" s="200" t="s">
        <v>1002</v>
      </c>
      <c r="B1197" s="198"/>
      <c r="C1197" s="199"/>
    </row>
    <row r="1198" spans="1:3">
      <c r="A1198" s="200" t="s">
        <v>1003</v>
      </c>
      <c r="B1198" s="198"/>
      <c r="C1198" s="199"/>
    </row>
    <row r="1199" spans="1:3">
      <c r="A1199" s="200" t="s">
        <v>1004</v>
      </c>
      <c r="B1199" s="198"/>
      <c r="C1199" s="199"/>
    </row>
    <row r="1200" spans="1:3">
      <c r="A1200" s="197" t="s">
        <v>1005</v>
      </c>
      <c r="B1200" s="198"/>
      <c r="C1200" s="199"/>
    </row>
    <row r="1201" spans="1:3">
      <c r="A1201" s="200" t="s">
        <v>1006</v>
      </c>
      <c r="B1201" s="198"/>
      <c r="C1201" s="199"/>
    </row>
    <row r="1202" spans="1:3">
      <c r="A1202" s="200" t="s">
        <v>1007</v>
      </c>
      <c r="B1202" s="198"/>
      <c r="C1202" s="199"/>
    </row>
    <row r="1203" spans="1:3">
      <c r="A1203" s="200" t="s">
        <v>1008</v>
      </c>
      <c r="B1203" s="198"/>
      <c r="C1203" s="199"/>
    </row>
    <row r="1204" spans="1:3">
      <c r="A1204" s="197" t="s">
        <v>85</v>
      </c>
      <c r="B1204" s="198">
        <v>1094</v>
      </c>
      <c r="C1204" s="199">
        <v>0.443</v>
      </c>
    </row>
    <row r="1205" spans="1:3">
      <c r="A1205" s="197" t="s">
        <v>1009</v>
      </c>
      <c r="B1205" s="198">
        <v>44</v>
      </c>
      <c r="C1205" s="199">
        <v>3.667</v>
      </c>
    </row>
    <row r="1206" spans="1:3">
      <c r="A1206" s="200" t="s">
        <v>109</v>
      </c>
      <c r="B1206" s="198"/>
      <c r="C1206" s="199"/>
    </row>
    <row r="1207" spans="1:3">
      <c r="A1207" s="200" t="s">
        <v>110</v>
      </c>
      <c r="B1207" s="198"/>
      <c r="C1207" s="199">
        <v>0</v>
      </c>
    </row>
    <row r="1208" spans="1:3">
      <c r="A1208" s="200" t="s">
        <v>111</v>
      </c>
      <c r="B1208" s="198"/>
      <c r="C1208" s="199"/>
    </row>
    <row r="1209" spans="1:3">
      <c r="A1209" s="200" t="s">
        <v>1010</v>
      </c>
      <c r="B1209" s="198"/>
      <c r="C1209" s="199"/>
    </row>
    <row r="1210" spans="1:3">
      <c r="A1210" s="200" t="s">
        <v>1011</v>
      </c>
      <c r="B1210" s="198"/>
      <c r="C1210" s="199"/>
    </row>
    <row r="1211" spans="1:3">
      <c r="A1211" s="200" t="s">
        <v>1012</v>
      </c>
      <c r="B1211" s="198"/>
      <c r="C1211" s="199"/>
    </row>
    <row r="1212" spans="1:3">
      <c r="A1212" s="200" t="s">
        <v>1013</v>
      </c>
      <c r="B1212" s="198"/>
      <c r="C1212" s="199"/>
    </row>
    <row r="1213" spans="1:3">
      <c r="A1213" s="200" t="s">
        <v>1014</v>
      </c>
      <c r="B1213" s="198"/>
      <c r="C1213" s="199"/>
    </row>
    <row r="1214" spans="1:3">
      <c r="A1214" s="200" t="s">
        <v>1015</v>
      </c>
      <c r="B1214" s="198"/>
      <c r="C1214" s="199"/>
    </row>
    <row r="1215" spans="1:3">
      <c r="A1215" s="200" t="s">
        <v>1016</v>
      </c>
      <c r="B1215" s="198"/>
      <c r="C1215" s="199"/>
    </row>
    <row r="1216" spans="1:3">
      <c r="A1216" s="200" t="s">
        <v>1017</v>
      </c>
      <c r="B1216" s="198"/>
      <c r="C1216" s="199"/>
    </row>
    <row r="1217" spans="1:3">
      <c r="A1217" s="200" t="s">
        <v>1018</v>
      </c>
      <c r="B1217" s="198"/>
      <c r="C1217" s="199"/>
    </row>
    <row r="1218" spans="1:3">
      <c r="A1218" s="200" t="s">
        <v>1019</v>
      </c>
      <c r="B1218" s="198"/>
      <c r="C1218" s="199"/>
    </row>
    <row r="1219" spans="1:3">
      <c r="A1219" s="200" t="s">
        <v>1020</v>
      </c>
      <c r="B1219" s="198"/>
      <c r="C1219" s="199"/>
    </row>
    <row r="1220" spans="1:3">
      <c r="A1220" s="200" t="s">
        <v>1021</v>
      </c>
      <c r="B1220" s="198"/>
      <c r="C1220" s="199"/>
    </row>
    <row r="1221" spans="1:3">
      <c r="A1221" s="200" t="s">
        <v>118</v>
      </c>
      <c r="B1221" s="198"/>
      <c r="C1221" s="199"/>
    </row>
    <row r="1222" spans="1:3">
      <c r="A1222" s="200" t="s">
        <v>1022</v>
      </c>
      <c r="B1222" s="198">
        <v>44</v>
      </c>
      <c r="C1222" s="199">
        <v>4</v>
      </c>
    </row>
    <row r="1223" spans="1:3">
      <c r="A1223" s="197" t="s">
        <v>1023</v>
      </c>
      <c r="B1223" s="198"/>
      <c r="C1223" s="199"/>
    </row>
    <row r="1224" spans="1:3">
      <c r="A1224" s="200" t="s">
        <v>1024</v>
      </c>
      <c r="B1224" s="198"/>
      <c r="C1224" s="199"/>
    </row>
    <row r="1225" spans="1:3">
      <c r="A1225" s="200" t="s">
        <v>1025</v>
      </c>
      <c r="B1225" s="198"/>
      <c r="C1225" s="199"/>
    </row>
    <row r="1226" spans="1:3">
      <c r="A1226" s="200" t="s">
        <v>1026</v>
      </c>
      <c r="B1226" s="198"/>
      <c r="C1226" s="199"/>
    </row>
    <row r="1227" spans="1:3">
      <c r="A1227" s="200" t="s">
        <v>1027</v>
      </c>
      <c r="B1227" s="198"/>
      <c r="C1227" s="199"/>
    </row>
    <row r="1228" spans="1:3">
      <c r="A1228" s="200" t="s">
        <v>1028</v>
      </c>
      <c r="B1228" s="198"/>
      <c r="C1228" s="199"/>
    </row>
    <row r="1229" spans="1:3">
      <c r="A1229" s="197" t="s">
        <v>1029</v>
      </c>
      <c r="B1229" s="198">
        <v>1050</v>
      </c>
      <c r="C1229" s="199">
        <v>0.428</v>
      </c>
    </row>
    <row r="1230" spans="1:3">
      <c r="A1230" s="200" t="s">
        <v>1030</v>
      </c>
      <c r="B1230" s="198">
        <v>900</v>
      </c>
      <c r="C1230" s="199">
        <v>1.004</v>
      </c>
    </row>
    <row r="1231" spans="1:3">
      <c r="A1231" s="200" t="s">
        <v>1031</v>
      </c>
      <c r="B1231" s="198"/>
      <c r="C1231" s="199"/>
    </row>
    <row r="1232" spans="1:3">
      <c r="A1232" s="200" t="s">
        <v>1032</v>
      </c>
      <c r="B1232" s="198"/>
      <c r="C1232" s="199"/>
    </row>
    <row r="1233" spans="1:3">
      <c r="A1233" s="200" t="s">
        <v>1033</v>
      </c>
      <c r="B1233" s="198"/>
      <c r="C1233" s="199"/>
    </row>
    <row r="1234" spans="1:3">
      <c r="A1234" s="200" t="s">
        <v>1034</v>
      </c>
      <c r="B1234" s="198">
        <v>150</v>
      </c>
      <c r="C1234" s="199">
        <v>0.096</v>
      </c>
    </row>
    <row r="1235" spans="1:3">
      <c r="A1235" s="197" t="s">
        <v>1035</v>
      </c>
      <c r="B1235" s="198"/>
      <c r="C1235" s="199"/>
    </row>
    <row r="1236" spans="1:3">
      <c r="A1236" s="200" t="s">
        <v>1036</v>
      </c>
      <c r="B1236" s="198"/>
      <c r="C1236" s="199"/>
    </row>
    <row r="1237" spans="1:3">
      <c r="A1237" s="200" t="s">
        <v>1037</v>
      </c>
      <c r="B1237" s="198"/>
      <c r="C1237" s="199"/>
    </row>
    <row r="1238" spans="1:3">
      <c r="A1238" s="200" t="s">
        <v>1038</v>
      </c>
      <c r="B1238" s="198"/>
      <c r="C1238" s="199"/>
    </row>
    <row r="1239" spans="1:3">
      <c r="A1239" s="200" t="s">
        <v>1039</v>
      </c>
      <c r="B1239" s="198"/>
      <c r="C1239" s="199"/>
    </row>
    <row r="1240" spans="1:3">
      <c r="A1240" s="200" t="s">
        <v>1040</v>
      </c>
      <c r="B1240" s="198"/>
      <c r="C1240" s="199"/>
    </row>
    <row r="1241" spans="1:3">
      <c r="A1241" s="200" t="s">
        <v>1041</v>
      </c>
      <c r="B1241" s="198"/>
      <c r="C1241" s="199"/>
    </row>
    <row r="1242" spans="1:3">
      <c r="A1242" s="200" t="s">
        <v>1042</v>
      </c>
      <c r="B1242" s="198"/>
      <c r="C1242" s="199"/>
    </row>
    <row r="1243" spans="1:3">
      <c r="A1243" s="200" t="s">
        <v>1043</v>
      </c>
      <c r="B1243" s="198"/>
      <c r="C1243" s="199"/>
    </row>
    <row r="1244" spans="1:3">
      <c r="A1244" s="200" t="s">
        <v>1044</v>
      </c>
      <c r="B1244" s="198"/>
      <c r="C1244" s="199"/>
    </row>
    <row r="1245" spans="1:3">
      <c r="A1245" s="200" t="s">
        <v>1045</v>
      </c>
      <c r="B1245" s="198"/>
      <c r="C1245" s="199"/>
    </row>
    <row r="1246" spans="1:3">
      <c r="A1246" s="200" t="s">
        <v>1046</v>
      </c>
      <c r="B1246" s="198"/>
      <c r="C1246" s="199"/>
    </row>
    <row r="1247" spans="1:3">
      <c r="A1247" s="200" t="s">
        <v>1047</v>
      </c>
      <c r="B1247" s="198"/>
      <c r="C1247" s="199"/>
    </row>
    <row r="1248" spans="1:3">
      <c r="A1248" s="197" t="s">
        <v>86</v>
      </c>
      <c r="B1248" s="198">
        <v>3144</v>
      </c>
      <c r="C1248" s="199">
        <v>1.126</v>
      </c>
    </row>
    <row r="1249" spans="1:3">
      <c r="A1249" s="197" t="s">
        <v>1048</v>
      </c>
      <c r="B1249" s="198">
        <v>1164</v>
      </c>
      <c r="C1249" s="199">
        <v>1.722</v>
      </c>
    </row>
    <row r="1250" spans="1:3">
      <c r="A1250" s="200" t="s">
        <v>109</v>
      </c>
      <c r="B1250" s="198">
        <v>646</v>
      </c>
      <c r="C1250" s="199">
        <v>1.143</v>
      </c>
    </row>
    <row r="1251" spans="1:3">
      <c r="A1251" s="200" t="s">
        <v>110</v>
      </c>
      <c r="B1251" s="198">
        <v>482</v>
      </c>
      <c r="C1251" s="199">
        <v>8.764</v>
      </c>
    </row>
    <row r="1252" spans="1:3">
      <c r="A1252" s="200" t="s">
        <v>111</v>
      </c>
      <c r="B1252" s="198"/>
      <c r="C1252" s="199"/>
    </row>
    <row r="1253" spans="1:3">
      <c r="A1253" s="200" t="s">
        <v>1049</v>
      </c>
      <c r="B1253" s="198">
        <v>36</v>
      </c>
      <c r="C1253" s="199">
        <v>0.667</v>
      </c>
    </row>
    <row r="1254" spans="1:3">
      <c r="A1254" s="200" t="s">
        <v>1050</v>
      </c>
      <c r="B1254" s="198"/>
      <c r="C1254" s="199"/>
    </row>
    <row r="1255" spans="1:3">
      <c r="A1255" s="200" t="s">
        <v>1051</v>
      </c>
      <c r="B1255" s="198"/>
      <c r="C1255" s="199">
        <v>0</v>
      </c>
    </row>
    <row r="1256" spans="1:3">
      <c r="A1256" s="200" t="s">
        <v>1052</v>
      </c>
      <c r="B1256" s="198"/>
      <c r="C1256" s="199"/>
    </row>
    <row r="1257" spans="1:3">
      <c r="A1257" s="200" t="s">
        <v>1053</v>
      </c>
      <c r="B1257" s="198"/>
      <c r="C1257" s="199"/>
    </row>
    <row r="1258" spans="1:3">
      <c r="A1258" s="200" t="s">
        <v>118</v>
      </c>
      <c r="B1258" s="198"/>
      <c r="C1258" s="199"/>
    </row>
    <row r="1259" spans="1:3">
      <c r="A1259" s="200" t="s">
        <v>1054</v>
      </c>
      <c r="B1259" s="198"/>
      <c r="C1259" s="199"/>
    </row>
    <row r="1260" spans="1:3">
      <c r="A1260" s="197" t="s">
        <v>1055</v>
      </c>
      <c r="B1260" s="198">
        <v>1948</v>
      </c>
      <c r="C1260" s="199">
        <v>0.938</v>
      </c>
    </row>
    <row r="1261" spans="1:3">
      <c r="A1261" s="200" t="s">
        <v>109</v>
      </c>
      <c r="B1261" s="198"/>
      <c r="C1261" s="199">
        <v>0</v>
      </c>
    </row>
    <row r="1262" spans="1:3">
      <c r="A1262" s="200" t="s">
        <v>110</v>
      </c>
      <c r="B1262" s="198"/>
      <c r="C1262" s="199"/>
    </row>
    <row r="1263" spans="1:3">
      <c r="A1263" s="200" t="s">
        <v>111</v>
      </c>
      <c r="B1263" s="198"/>
      <c r="C1263" s="199"/>
    </row>
    <row r="1264" spans="1:3">
      <c r="A1264" s="200" t="s">
        <v>1056</v>
      </c>
      <c r="B1264" s="198">
        <v>1863</v>
      </c>
      <c r="C1264" s="199"/>
    </row>
    <row r="1265" spans="1:3">
      <c r="A1265" s="200" t="s">
        <v>1057</v>
      </c>
      <c r="B1265" s="198">
        <v>85</v>
      </c>
      <c r="C1265" s="199">
        <v>0.18</v>
      </c>
    </row>
    <row r="1266" spans="1:3">
      <c r="A1266" s="197" t="s">
        <v>1058</v>
      </c>
      <c r="B1266" s="198"/>
      <c r="C1266" s="199"/>
    </row>
    <row r="1267" spans="1:3">
      <c r="A1267" s="200" t="s">
        <v>109</v>
      </c>
      <c r="B1267" s="198"/>
      <c r="C1267" s="199"/>
    </row>
    <row r="1268" spans="1:3">
      <c r="A1268" s="200" t="s">
        <v>110</v>
      </c>
      <c r="B1268" s="198"/>
      <c r="C1268" s="199"/>
    </row>
    <row r="1269" spans="1:3">
      <c r="A1269" s="200" t="s">
        <v>111</v>
      </c>
      <c r="B1269" s="198"/>
      <c r="C1269" s="199"/>
    </row>
    <row r="1270" spans="1:3">
      <c r="A1270" s="200" t="s">
        <v>1059</v>
      </c>
      <c r="B1270" s="198"/>
      <c r="C1270" s="199"/>
    </row>
    <row r="1271" spans="1:3">
      <c r="A1271" s="200" t="s">
        <v>1060</v>
      </c>
      <c r="B1271" s="198"/>
      <c r="C1271" s="199"/>
    </row>
    <row r="1272" spans="1:3">
      <c r="A1272" s="200" t="s">
        <v>118</v>
      </c>
      <c r="B1272" s="198"/>
      <c r="C1272" s="199"/>
    </row>
    <row r="1273" spans="1:3">
      <c r="A1273" s="200" t="s">
        <v>1061</v>
      </c>
      <c r="B1273" s="198"/>
      <c r="C1273" s="199"/>
    </row>
    <row r="1274" spans="1:3">
      <c r="A1274" s="197" t="s">
        <v>1062</v>
      </c>
      <c r="B1274" s="198">
        <v>1</v>
      </c>
      <c r="C1274" s="199"/>
    </row>
    <row r="1275" spans="1:3">
      <c r="A1275" s="200" t="s">
        <v>109</v>
      </c>
      <c r="B1275" s="198"/>
      <c r="C1275" s="199"/>
    </row>
    <row r="1276" spans="1:3">
      <c r="A1276" s="200" t="s">
        <v>110</v>
      </c>
      <c r="B1276" s="198"/>
      <c r="C1276" s="199"/>
    </row>
    <row r="1277" spans="1:3">
      <c r="A1277" s="200" t="s">
        <v>111</v>
      </c>
      <c r="B1277" s="198"/>
      <c r="C1277" s="199"/>
    </row>
    <row r="1278" spans="1:3">
      <c r="A1278" s="200" t="s">
        <v>1063</v>
      </c>
      <c r="B1278" s="198"/>
      <c r="C1278" s="199"/>
    </row>
    <row r="1279" spans="1:3">
      <c r="A1279" s="200" t="s">
        <v>1064</v>
      </c>
      <c r="B1279" s="198">
        <v>1</v>
      </c>
      <c r="C1279" s="199"/>
    </row>
    <row r="1280" spans="1:3">
      <c r="A1280" s="200" t="s">
        <v>1065</v>
      </c>
      <c r="B1280" s="198"/>
      <c r="C1280" s="199"/>
    </row>
    <row r="1281" spans="1:3">
      <c r="A1281" s="200" t="s">
        <v>1066</v>
      </c>
      <c r="B1281" s="198"/>
      <c r="C1281" s="199"/>
    </row>
    <row r="1282" spans="1:3">
      <c r="A1282" s="200" t="s">
        <v>1067</v>
      </c>
      <c r="B1282" s="198"/>
      <c r="C1282" s="199"/>
    </row>
    <row r="1283" spans="1:3">
      <c r="A1283" s="200" t="s">
        <v>1068</v>
      </c>
      <c r="B1283" s="198"/>
      <c r="C1283" s="199"/>
    </row>
    <row r="1284" spans="1:3">
      <c r="A1284" s="200" t="s">
        <v>1069</v>
      </c>
      <c r="B1284" s="198"/>
      <c r="C1284" s="199"/>
    </row>
    <row r="1285" spans="1:3">
      <c r="A1285" s="200" t="s">
        <v>1070</v>
      </c>
      <c r="B1285" s="198"/>
      <c r="C1285" s="199"/>
    </row>
    <row r="1286" spans="1:3">
      <c r="A1286" s="200" t="s">
        <v>1071</v>
      </c>
      <c r="B1286" s="198"/>
      <c r="C1286" s="199"/>
    </row>
    <row r="1287" spans="1:3">
      <c r="A1287" s="197" t="s">
        <v>1072</v>
      </c>
      <c r="B1287" s="198">
        <v>31</v>
      </c>
      <c r="C1287" s="199">
        <v>0.816</v>
      </c>
    </row>
    <row r="1288" spans="1:3">
      <c r="A1288" s="200" t="s">
        <v>1073</v>
      </c>
      <c r="B1288" s="198"/>
      <c r="C1288" s="199"/>
    </row>
    <row r="1289" spans="1:3">
      <c r="A1289" s="200" t="s">
        <v>1074</v>
      </c>
      <c r="B1289" s="198"/>
      <c r="C1289" s="199"/>
    </row>
    <row r="1290" spans="1:3">
      <c r="A1290" s="200" t="s">
        <v>1075</v>
      </c>
      <c r="B1290" s="198">
        <v>31</v>
      </c>
      <c r="C1290" s="199">
        <v>0.816</v>
      </c>
    </row>
    <row r="1291" spans="1:3">
      <c r="A1291" s="197" t="s">
        <v>1076</v>
      </c>
      <c r="B1291" s="201"/>
      <c r="C1291" s="199"/>
    </row>
    <row r="1292" spans="1:3">
      <c r="A1292" s="200" t="s">
        <v>1077</v>
      </c>
      <c r="B1292" s="207"/>
      <c r="C1292" s="199"/>
    </row>
    <row r="1293" spans="1:3">
      <c r="A1293" s="200" t="s">
        <v>1078</v>
      </c>
      <c r="B1293" s="198"/>
      <c r="C1293" s="199"/>
    </row>
    <row r="1294" spans="1:3">
      <c r="A1294" s="200" t="s">
        <v>1079</v>
      </c>
      <c r="B1294" s="198"/>
      <c r="C1294" s="199"/>
    </row>
    <row r="1295" spans="1:3">
      <c r="A1295" s="197" t="s">
        <v>1080</v>
      </c>
      <c r="B1295" s="198"/>
      <c r="C1295" s="199"/>
    </row>
    <row r="1296" spans="1:3">
      <c r="A1296" s="200" t="s">
        <v>1081</v>
      </c>
      <c r="B1296" s="198"/>
      <c r="C1296" s="199"/>
    </row>
    <row r="1297" spans="1:3">
      <c r="A1297" s="197" t="s">
        <v>1082</v>
      </c>
      <c r="B1297" s="198">
        <v>4194</v>
      </c>
      <c r="C1297" s="199">
        <v>0.413</v>
      </c>
    </row>
    <row r="1298" spans="1:3">
      <c r="A1298" s="197" t="s">
        <v>1083</v>
      </c>
      <c r="B1298" s="198">
        <v>4194</v>
      </c>
      <c r="C1298" s="199">
        <v>0.413</v>
      </c>
    </row>
    <row r="1299" spans="1:3">
      <c r="A1299" s="200" t="s">
        <v>1084</v>
      </c>
      <c r="B1299" s="198">
        <v>4194</v>
      </c>
      <c r="C1299" s="199">
        <v>0.413</v>
      </c>
    </row>
    <row r="1300" spans="1:3">
      <c r="A1300" s="197" t="s">
        <v>1085</v>
      </c>
      <c r="B1300" s="198">
        <v>5248</v>
      </c>
      <c r="C1300" s="199">
        <v>1.06</v>
      </c>
    </row>
    <row r="1301" spans="1:3">
      <c r="A1301" s="197" t="s">
        <v>1086</v>
      </c>
      <c r="B1301" s="198"/>
      <c r="C1301" s="199"/>
    </row>
    <row r="1302" spans="1:3">
      <c r="A1302" s="197" t="s">
        <v>1087</v>
      </c>
      <c r="B1302" s="198"/>
      <c r="C1302" s="199"/>
    </row>
    <row r="1303" spans="1:3">
      <c r="A1303" s="200" t="s">
        <v>1088</v>
      </c>
      <c r="B1303" s="198"/>
      <c r="C1303" s="199"/>
    </row>
    <row r="1304" spans="1:3">
      <c r="A1304" s="200" t="s">
        <v>1089</v>
      </c>
      <c r="B1304" s="198"/>
      <c r="C1304" s="199"/>
    </row>
    <row r="1305" spans="1:3">
      <c r="A1305" s="200" t="s">
        <v>1090</v>
      </c>
      <c r="B1305" s="198"/>
      <c r="C1305" s="199"/>
    </row>
    <row r="1306" spans="1:3">
      <c r="A1306" s="200" t="s">
        <v>1091</v>
      </c>
      <c r="B1306" s="198"/>
      <c r="C1306" s="199"/>
    </row>
    <row r="1307" spans="1:3">
      <c r="A1307" s="197" t="s">
        <v>1092</v>
      </c>
      <c r="B1307" s="198">
        <v>5248</v>
      </c>
      <c r="C1307" s="199">
        <v>1.06</v>
      </c>
    </row>
    <row r="1308" spans="1:3">
      <c r="A1308" s="200" t="s">
        <v>1093</v>
      </c>
      <c r="B1308" s="198">
        <v>5242</v>
      </c>
      <c r="C1308" s="199">
        <v>1.059</v>
      </c>
    </row>
    <row r="1309" spans="1:3">
      <c r="A1309" s="200" t="s">
        <v>1094</v>
      </c>
      <c r="B1309" s="198"/>
      <c r="C1309" s="199"/>
    </row>
    <row r="1310" spans="1:3">
      <c r="A1310" s="200" t="s">
        <v>1095</v>
      </c>
      <c r="B1310" s="198">
        <v>6</v>
      </c>
      <c r="C1310" s="199"/>
    </row>
    <row r="1311" spans="1:3">
      <c r="A1311" s="200" t="s">
        <v>1096</v>
      </c>
      <c r="B1311" s="198"/>
      <c r="C1311" s="199"/>
    </row>
    <row r="1312" spans="1:3">
      <c r="A1312" s="197" t="s">
        <v>1097</v>
      </c>
      <c r="B1312" s="198">
        <v>24</v>
      </c>
      <c r="C1312" s="199">
        <v>1.714</v>
      </c>
    </row>
    <row r="1313" spans="1:3">
      <c r="A1313" s="197" t="s">
        <v>1098</v>
      </c>
      <c r="B1313" s="198"/>
      <c r="C1313" s="199"/>
    </row>
    <row r="1314" spans="1:3">
      <c r="A1314" s="197" t="s">
        <v>1099</v>
      </c>
      <c r="B1314" s="198"/>
      <c r="C1314" s="199"/>
    </row>
    <row r="1315" spans="1:3">
      <c r="A1315" s="197" t="s">
        <v>1100</v>
      </c>
      <c r="B1315" s="198">
        <v>24</v>
      </c>
      <c r="C1315" s="199">
        <v>1.714</v>
      </c>
    </row>
  </sheetData>
  <mergeCells count="4">
    <mergeCell ref="A2:C2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firstPageNumber="5" fitToHeight="0" orientation="portrait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18"/>
  <sheetViews>
    <sheetView showZeros="0" workbookViewId="0">
      <selection activeCell="D17" sqref="D17"/>
    </sheetView>
  </sheetViews>
  <sheetFormatPr defaultColWidth="9" defaultRowHeight="14.25" outlineLevelCol="3"/>
  <cols>
    <col min="1" max="1" width="30.125" style="13" customWidth="1"/>
    <col min="2" max="2" width="17" style="13" customWidth="1"/>
    <col min="3" max="3" width="17.125" style="13" customWidth="1"/>
    <col min="4" max="4" width="16.125" style="13" customWidth="1"/>
    <col min="5" max="5" width="9" style="13"/>
    <col min="6" max="6" width="27.125" style="13" customWidth="1"/>
    <col min="7" max="250" width="9" style="13"/>
    <col min="251" max="251" width="31.625" style="13" customWidth="1"/>
    <col min="252" max="254" width="19.25" style="13" customWidth="1"/>
    <col min="255" max="506" width="9" style="13"/>
    <col min="507" max="507" width="31.625" style="13" customWidth="1"/>
    <col min="508" max="510" width="19.25" style="13" customWidth="1"/>
    <col min="511" max="762" width="9" style="13"/>
    <col min="763" max="763" width="31.625" style="13" customWidth="1"/>
    <col min="764" max="766" width="19.25" style="13" customWidth="1"/>
    <col min="767" max="1018" width="9" style="13"/>
    <col min="1019" max="1019" width="31.625" style="13" customWidth="1"/>
    <col min="1020" max="1022" width="19.25" style="13" customWidth="1"/>
    <col min="1023" max="1274" width="9" style="13"/>
    <col min="1275" max="1275" width="31.625" style="13" customWidth="1"/>
    <col min="1276" max="1278" width="19.25" style="13" customWidth="1"/>
    <col min="1279" max="1530" width="9" style="13"/>
    <col min="1531" max="1531" width="31.625" style="13" customWidth="1"/>
    <col min="1532" max="1534" width="19.25" style="13" customWidth="1"/>
    <col min="1535" max="1786" width="9" style="13"/>
    <col min="1787" max="1787" width="31.625" style="13" customWidth="1"/>
    <col min="1788" max="1790" width="19.25" style="13" customWidth="1"/>
    <col min="1791" max="2042" width="9" style="13"/>
    <col min="2043" max="2043" width="31.625" style="13" customWidth="1"/>
    <col min="2044" max="2046" width="19.25" style="13" customWidth="1"/>
    <col min="2047" max="2298" width="9" style="13"/>
    <col min="2299" max="2299" width="31.625" style="13" customWidth="1"/>
    <col min="2300" max="2302" width="19.25" style="13" customWidth="1"/>
    <col min="2303" max="2554" width="9" style="13"/>
    <col min="2555" max="2555" width="31.625" style="13" customWidth="1"/>
    <col min="2556" max="2558" width="19.25" style="13" customWidth="1"/>
    <col min="2559" max="2810" width="9" style="13"/>
    <col min="2811" max="2811" width="31.625" style="13" customWidth="1"/>
    <col min="2812" max="2814" width="19.25" style="13" customWidth="1"/>
    <col min="2815" max="3066" width="9" style="13"/>
    <col min="3067" max="3067" width="31.625" style="13" customWidth="1"/>
    <col min="3068" max="3070" width="19.25" style="13" customWidth="1"/>
    <col min="3071" max="3322" width="9" style="13"/>
    <col min="3323" max="3323" width="31.625" style="13" customWidth="1"/>
    <col min="3324" max="3326" width="19.25" style="13" customWidth="1"/>
    <col min="3327" max="3578" width="9" style="13"/>
    <col min="3579" max="3579" width="31.625" style="13" customWidth="1"/>
    <col min="3580" max="3582" width="19.25" style="13" customWidth="1"/>
    <col min="3583" max="3834" width="9" style="13"/>
    <col min="3835" max="3835" width="31.625" style="13" customWidth="1"/>
    <col min="3836" max="3838" width="19.25" style="13" customWidth="1"/>
    <col min="3839" max="4090" width="9" style="13"/>
    <col min="4091" max="4091" width="31.625" style="13" customWidth="1"/>
    <col min="4092" max="4094" width="19.25" style="13" customWidth="1"/>
    <col min="4095" max="4346" width="9" style="13"/>
    <col min="4347" max="4347" width="31.625" style="13" customWidth="1"/>
    <col min="4348" max="4350" width="19.25" style="13" customWidth="1"/>
    <col min="4351" max="4602" width="9" style="13"/>
    <col min="4603" max="4603" width="31.625" style="13" customWidth="1"/>
    <col min="4604" max="4606" width="19.25" style="13" customWidth="1"/>
    <col min="4607" max="4858" width="9" style="13"/>
    <col min="4859" max="4859" width="31.625" style="13" customWidth="1"/>
    <col min="4860" max="4862" width="19.25" style="13" customWidth="1"/>
    <col min="4863" max="5114" width="9" style="13"/>
    <col min="5115" max="5115" width="31.625" style="13" customWidth="1"/>
    <col min="5116" max="5118" width="19.25" style="13" customWidth="1"/>
    <col min="5119" max="5370" width="9" style="13"/>
    <col min="5371" max="5371" width="31.625" style="13" customWidth="1"/>
    <col min="5372" max="5374" width="19.25" style="13" customWidth="1"/>
    <col min="5375" max="5626" width="9" style="13"/>
    <col min="5627" max="5627" width="31.625" style="13" customWidth="1"/>
    <col min="5628" max="5630" width="19.25" style="13" customWidth="1"/>
    <col min="5631" max="5882" width="9" style="13"/>
    <col min="5883" max="5883" width="31.625" style="13" customWidth="1"/>
    <col min="5884" max="5886" width="19.25" style="13" customWidth="1"/>
    <col min="5887" max="6138" width="9" style="13"/>
    <col min="6139" max="6139" width="31.625" style="13" customWidth="1"/>
    <col min="6140" max="6142" width="19.25" style="13" customWidth="1"/>
    <col min="6143" max="6394" width="9" style="13"/>
    <col min="6395" max="6395" width="31.625" style="13" customWidth="1"/>
    <col min="6396" max="6398" width="19.25" style="13" customWidth="1"/>
    <col min="6399" max="6650" width="9" style="13"/>
    <col min="6651" max="6651" width="31.625" style="13" customWidth="1"/>
    <col min="6652" max="6654" width="19.25" style="13" customWidth="1"/>
    <col min="6655" max="6906" width="9" style="13"/>
    <col min="6907" max="6907" width="31.625" style="13" customWidth="1"/>
    <col min="6908" max="6910" width="19.25" style="13" customWidth="1"/>
    <col min="6911" max="7162" width="9" style="13"/>
    <col min="7163" max="7163" width="31.625" style="13" customWidth="1"/>
    <col min="7164" max="7166" width="19.25" style="13" customWidth="1"/>
    <col min="7167" max="7418" width="9" style="13"/>
    <col min="7419" max="7419" width="31.625" style="13" customWidth="1"/>
    <col min="7420" max="7422" width="19.25" style="13" customWidth="1"/>
    <col min="7423" max="7674" width="9" style="13"/>
    <col min="7675" max="7675" width="31.625" style="13" customWidth="1"/>
    <col min="7676" max="7678" width="19.25" style="13" customWidth="1"/>
    <col min="7679" max="7930" width="9" style="13"/>
    <col min="7931" max="7931" width="31.625" style="13" customWidth="1"/>
    <col min="7932" max="7934" width="19.25" style="13" customWidth="1"/>
    <col min="7935" max="8186" width="9" style="13"/>
    <col min="8187" max="8187" width="31.625" style="13" customWidth="1"/>
    <col min="8188" max="8190" width="19.25" style="13" customWidth="1"/>
    <col min="8191" max="8442" width="9" style="13"/>
    <col min="8443" max="8443" width="31.625" style="13" customWidth="1"/>
    <col min="8444" max="8446" width="19.25" style="13" customWidth="1"/>
    <col min="8447" max="8698" width="9" style="13"/>
    <col min="8699" max="8699" width="31.625" style="13" customWidth="1"/>
    <col min="8700" max="8702" width="19.25" style="13" customWidth="1"/>
    <col min="8703" max="8954" width="9" style="13"/>
    <col min="8955" max="8955" width="31.625" style="13" customWidth="1"/>
    <col min="8956" max="8958" width="19.25" style="13" customWidth="1"/>
    <col min="8959" max="9210" width="9" style="13"/>
    <col min="9211" max="9211" width="31.625" style="13" customWidth="1"/>
    <col min="9212" max="9214" width="19.25" style="13" customWidth="1"/>
    <col min="9215" max="9466" width="9" style="13"/>
    <col min="9467" max="9467" width="31.625" style="13" customWidth="1"/>
    <col min="9468" max="9470" width="19.25" style="13" customWidth="1"/>
    <col min="9471" max="9722" width="9" style="13"/>
    <col min="9723" max="9723" width="31.625" style="13" customWidth="1"/>
    <col min="9724" max="9726" width="19.25" style="13" customWidth="1"/>
    <col min="9727" max="9978" width="9" style="13"/>
    <col min="9979" max="9979" width="31.625" style="13" customWidth="1"/>
    <col min="9980" max="9982" width="19.25" style="13" customWidth="1"/>
    <col min="9983" max="10234" width="9" style="13"/>
    <col min="10235" max="10235" width="31.625" style="13" customWidth="1"/>
    <col min="10236" max="10238" width="19.25" style="13" customWidth="1"/>
    <col min="10239" max="10490" width="9" style="13"/>
    <col min="10491" max="10491" width="31.625" style="13" customWidth="1"/>
    <col min="10492" max="10494" width="19.25" style="13" customWidth="1"/>
    <col min="10495" max="10746" width="9" style="13"/>
    <col min="10747" max="10747" width="31.625" style="13" customWidth="1"/>
    <col min="10748" max="10750" width="19.25" style="13" customWidth="1"/>
    <col min="10751" max="11002" width="9" style="13"/>
    <col min="11003" max="11003" width="31.625" style="13" customWidth="1"/>
    <col min="11004" max="11006" width="19.25" style="13" customWidth="1"/>
    <col min="11007" max="11258" width="9" style="13"/>
    <col min="11259" max="11259" width="31.625" style="13" customWidth="1"/>
    <col min="11260" max="11262" width="19.25" style="13" customWidth="1"/>
    <col min="11263" max="11514" width="9" style="13"/>
    <col min="11515" max="11515" width="31.625" style="13" customWidth="1"/>
    <col min="11516" max="11518" width="19.25" style="13" customWidth="1"/>
    <col min="11519" max="11770" width="9" style="13"/>
    <col min="11771" max="11771" width="31.625" style="13" customWidth="1"/>
    <col min="11772" max="11774" width="19.25" style="13" customWidth="1"/>
    <col min="11775" max="12026" width="9" style="13"/>
    <col min="12027" max="12027" width="31.625" style="13" customWidth="1"/>
    <col min="12028" max="12030" width="19.25" style="13" customWidth="1"/>
    <col min="12031" max="12282" width="9" style="13"/>
    <col min="12283" max="12283" width="31.625" style="13" customWidth="1"/>
    <col min="12284" max="12286" width="19.25" style="13" customWidth="1"/>
    <col min="12287" max="12538" width="9" style="13"/>
    <col min="12539" max="12539" width="31.625" style="13" customWidth="1"/>
    <col min="12540" max="12542" width="19.25" style="13" customWidth="1"/>
    <col min="12543" max="12794" width="9" style="13"/>
    <col min="12795" max="12795" width="31.625" style="13" customWidth="1"/>
    <col min="12796" max="12798" width="19.25" style="13" customWidth="1"/>
    <col min="12799" max="13050" width="9" style="13"/>
    <col min="13051" max="13051" width="31.625" style="13" customWidth="1"/>
    <col min="13052" max="13054" width="19.25" style="13" customWidth="1"/>
    <col min="13055" max="13306" width="9" style="13"/>
    <col min="13307" max="13307" width="31.625" style="13" customWidth="1"/>
    <col min="13308" max="13310" width="19.25" style="13" customWidth="1"/>
    <col min="13311" max="13562" width="9" style="13"/>
    <col min="13563" max="13563" width="31.625" style="13" customWidth="1"/>
    <col min="13564" max="13566" width="19.25" style="13" customWidth="1"/>
    <col min="13567" max="13818" width="9" style="13"/>
    <col min="13819" max="13819" width="31.625" style="13" customWidth="1"/>
    <col min="13820" max="13822" width="19.25" style="13" customWidth="1"/>
    <col min="13823" max="14074" width="9" style="13"/>
    <col min="14075" max="14075" width="31.625" style="13" customWidth="1"/>
    <col min="14076" max="14078" width="19.25" style="13" customWidth="1"/>
    <col min="14079" max="14330" width="9" style="13"/>
    <col min="14331" max="14331" width="31.625" style="13" customWidth="1"/>
    <col min="14332" max="14334" width="19.25" style="13" customWidth="1"/>
    <col min="14335" max="14586" width="9" style="13"/>
    <col min="14587" max="14587" width="31.625" style="13" customWidth="1"/>
    <col min="14588" max="14590" width="19.25" style="13" customWidth="1"/>
    <col min="14591" max="14842" width="9" style="13"/>
    <col min="14843" max="14843" width="31.625" style="13" customWidth="1"/>
    <col min="14844" max="14846" width="19.25" style="13" customWidth="1"/>
    <col min="14847" max="15098" width="9" style="13"/>
    <col min="15099" max="15099" width="31.625" style="13" customWidth="1"/>
    <col min="15100" max="15102" width="19.25" style="13" customWidth="1"/>
    <col min="15103" max="15354" width="9" style="13"/>
    <col min="15355" max="15355" width="31.625" style="13" customWidth="1"/>
    <col min="15356" max="15358" width="19.25" style="13" customWidth="1"/>
    <col min="15359" max="15610" width="9" style="13"/>
    <col min="15611" max="15611" width="31.625" style="13" customWidth="1"/>
    <col min="15612" max="15614" width="19.25" style="13" customWidth="1"/>
    <col min="15615" max="15866" width="9" style="13"/>
    <col min="15867" max="15867" width="31.625" style="13" customWidth="1"/>
    <col min="15868" max="15870" width="19.25" style="13" customWidth="1"/>
    <col min="15871" max="16122" width="9" style="13"/>
    <col min="16123" max="16123" width="31.625" style="13" customWidth="1"/>
    <col min="16124" max="16126" width="19.25" style="13" customWidth="1"/>
    <col min="16127" max="16384" width="9" style="13"/>
  </cols>
  <sheetData>
    <row r="1" spans="1:1">
      <c r="A1" s="13" t="s">
        <v>1101</v>
      </c>
    </row>
    <row r="2" ht="39.75" customHeight="1" spans="1:4">
      <c r="A2" s="181" t="s">
        <v>1102</v>
      </c>
      <c r="B2" s="181"/>
      <c r="C2" s="181"/>
      <c r="D2" s="181"/>
    </row>
    <row r="3" ht="21" customHeight="1" spans="1:4">
      <c r="A3" s="171"/>
      <c r="B3" s="171"/>
      <c r="C3" s="171"/>
      <c r="D3" s="182" t="s">
        <v>19</v>
      </c>
    </row>
    <row r="4" ht="29.25" customHeight="1" spans="1:4">
      <c r="A4" s="110" t="s">
        <v>20</v>
      </c>
      <c r="B4" s="127" t="s">
        <v>21</v>
      </c>
      <c r="C4" s="127" t="s">
        <v>22</v>
      </c>
      <c r="D4" s="80" t="s">
        <v>23</v>
      </c>
    </row>
    <row r="5" ht="21" customHeight="1" spans="1:4">
      <c r="A5" s="110" t="s">
        <v>1103</v>
      </c>
      <c r="B5" s="183">
        <f>SUM(B6:B18)</f>
        <v>297200</v>
      </c>
      <c r="C5" s="183">
        <f>SUM(C6:C18)</f>
        <v>262935</v>
      </c>
      <c r="D5" s="177">
        <f>C5/B5</f>
        <v>0.885</v>
      </c>
    </row>
    <row r="6" ht="24" customHeight="1" spans="1:4">
      <c r="A6" s="184" t="s">
        <v>1104</v>
      </c>
      <c r="B6" s="179">
        <v>57548</v>
      </c>
      <c r="C6" s="179">
        <v>42185</v>
      </c>
      <c r="D6" s="180">
        <f>C6/B6</f>
        <v>0.733</v>
      </c>
    </row>
    <row r="7" ht="24" customHeight="1" spans="1:4">
      <c r="A7" s="184" t="s">
        <v>1105</v>
      </c>
      <c r="B7" s="179">
        <v>76937</v>
      </c>
      <c r="C7" s="179">
        <v>65322</v>
      </c>
      <c r="D7" s="180">
        <f>C7/B7</f>
        <v>0.849</v>
      </c>
    </row>
    <row r="8" ht="24" customHeight="1" spans="1:4">
      <c r="A8" s="184" t="s">
        <v>1106</v>
      </c>
      <c r="B8" s="179">
        <v>13</v>
      </c>
      <c r="C8" s="179">
        <v>13</v>
      </c>
      <c r="D8" s="180">
        <f t="shared" ref="D8:D18" si="0">C8/B8</f>
        <v>1</v>
      </c>
    </row>
    <row r="9" ht="24" customHeight="1" spans="1:4">
      <c r="A9" s="184" t="s">
        <v>1107</v>
      </c>
      <c r="B9" s="179"/>
      <c r="C9" s="179"/>
      <c r="D9" s="180"/>
    </row>
    <row r="10" ht="24" customHeight="1" spans="1:4">
      <c r="A10" s="184" t="s">
        <v>1108</v>
      </c>
      <c r="B10" s="179">
        <v>98399</v>
      </c>
      <c r="C10" s="179">
        <v>98399</v>
      </c>
      <c r="D10" s="180">
        <f t="shared" si="0"/>
        <v>1</v>
      </c>
    </row>
    <row r="11" ht="24" customHeight="1" spans="1:4">
      <c r="A11" s="184" t="s">
        <v>1109</v>
      </c>
      <c r="B11" s="179">
        <v>1476</v>
      </c>
      <c r="C11" s="179">
        <v>1476</v>
      </c>
      <c r="D11" s="180">
        <f t="shared" si="0"/>
        <v>1</v>
      </c>
    </row>
    <row r="12" ht="24" customHeight="1" spans="1:4">
      <c r="A12" s="184" t="s">
        <v>1110</v>
      </c>
      <c r="B12" s="179">
        <v>19520</v>
      </c>
      <c r="C12" s="179">
        <v>19520</v>
      </c>
      <c r="D12" s="180">
        <f t="shared" si="0"/>
        <v>1</v>
      </c>
    </row>
    <row r="13" ht="24" customHeight="1" spans="1:4">
      <c r="A13" s="184" t="s">
        <v>1111</v>
      </c>
      <c r="B13" s="179"/>
      <c r="C13" s="179"/>
      <c r="D13" s="180"/>
    </row>
    <row r="14" ht="24" customHeight="1" spans="1:4">
      <c r="A14" s="184" t="s">
        <v>1112</v>
      </c>
      <c r="B14" s="179">
        <v>12706</v>
      </c>
      <c r="C14" s="179">
        <v>12705</v>
      </c>
      <c r="D14" s="180">
        <f t="shared" si="0"/>
        <v>1</v>
      </c>
    </row>
    <row r="15" ht="24" customHeight="1" spans="1:4">
      <c r="A15" s="184" t="s">
        <v>1113</v>
      </c>
      <c r="B15" s="179">
        <v>15233</v>
      </c>
      <c r="C15" s="179">
        <v>15233</v>
      </c>
      <c r="D15" s="180">
        <f t="shared" si="0"/>
        <v>1</v>
      </c>
    </row>
    <row r="16" ht="24" customHeight="1" spans="1:4">
      <c r="A16" s="184" t="s">
        <v>1114</v>
      </c>
      <c r="B16" s="179">
        <v>5272</v>
      </c>
      <c r="C16" s="179">
        <v>5272</v>
      </c>
      <c r="D16" s="180">
        <f t="shared" si="0"/>
        <v>1</v>
      </c>
    </row>
    <row r="17" ht="24" customHeight="1" spans="1:4">
      <c r="A17" s="184" t="s">
        <v>1115</v>
      </c>
      <c r="B17" s="179"/>
      <c r="C17" s="179"/>
      <c r="D17" s="180"/>
    </row>
    <row r="18" ht="24" customHeight="1" spans="1:4">
      <c r="A18" s="184" t="s">
        <v>1116</v>
      </c>
      <c r="B18" s="179">
        <v>10096</v>
      </c>
      <c r="C18" s="179">
        <v>2810</v>
      </c>
      <c r="D18" s="180">
        <f t="shared" si="0"/>
        <v>0.278</v>
      </c>
    </row>
  </sheetData>
  <mergeCells count="2">
    <mergeCell ref="A2:D2"/>
    <mergeCell ref="A3:C3"/>
  </mergeCells>
  <pageMargins left="0.707638888888889" right="0.707638888888889" top="0.747916666666667" bottom="0.747916666666667" header="0.313888888888889" footer="0.313888888888889"/>
  <pageSetup paperSize="9" firstPageNumber="36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D76"/>
  <sheetViews>
    <sheetView showZeros="0" workbookViewId="0">
      <selection activeCell="B72" sqref="B72"/>
    </sheetView>
  </sheetViews>
  <sheetFormatPr defaultColWidth="9" defaultRowHeight="14.25" outlineLevelCol="3"/>
  <cols>
    <col min="1" max="1" width="42.625" style="13" customWidth="1"/>
    <col min="2" max="3" width="16.125" style="13" customWidth="1"/>
    <col min="4" max="4" width="16.75" style="169" customWidth="1"/>
    <col min="5" max="5" width="9" style="13"/>
    <col min="6" max="6" width="40.375" style="13" customWidth="1"/>
    <col min="7" max="253" width="9" style="13"/>
    <col min="254" max="254" width="30.125" style="13" customWidth="1"/>
    <col min="255" max="257" width="21.125" style="13" customWidth="1"/>
    <col min="258" max="509" width="9" style="13"/>
    <col min="510" max="510" width="30.125" style="13" customWidth="1"/>
    <col min="511" max="513" width="21.125" style="13" customWidth="1"/>
    <col min="514" max="765" width="9" style="13"/>
    <col min="766" max="766" width="30.125" style="13" customWidth="1"/>
    <col min="767" max="769" width="21.125" style="13" customWidth="1"/>
    <col min="770" max="1021" width="9" style="13"/>
    <col min="1022" max="1022" width="30.125" style="13" customWidth="1"/>
    <col min="1023" max="1025" width="21.125" style="13" customWidth="1"/>
    <col min="1026" max="1277" width="9" style="13"/>
    <col min="1278" max="1278" width="30.125" style="13" customWidth="1"/>
    <col min="1279" max="1281" width="21.125" style="13" customWidth="1"/>
    <col min="1282" max="1533" width="9" style="13"/>
    <col min="1534" max="1534" width="30.125" style="13" customWidth="1"/>
    <col min="1535" max="1537" width="21.125" style="13" customWidth="1"/>
    <col min="1538" max="1789" width="9" style="13"/>
    <col min="1790" max="1790" width="30.125" style="13" customWidth="1"/>
    <col min="1791" max="1793" width="21.125" style="13" customWidth="1"/>
    <col min="1794" max="2045" width="9" style="13"/>
    <col min="2046" max="2046" width="30.125" style="13" customWidth="1"/>
    <col min="2047" max="2049" width="21.125" style="13" customWidth="1"/>
    <col min="2050" max="2301" width="9" style="13"/>
    <col min="2302" max="2302" width="30.125" style="13" customWidth="1"/>
    <col min="2303" max="2305" width="21.125" style="13" customWidth="1"/>
    <col min="2306" max="2557" width="9" style="13"/>
    <col min="2558" max="2558" width="30.125" style="13" customWidth="1"/>
    <col min="2559" max="2561" width="21.125" style="13" customWidth="1"/>
    <col min="2562" max="2813" width="9" style="13"/>
    <col min="2814" max="2814" width="30.125" style="13" customWidth="1"/>
    <col min="2815" max="2817" width="21.125" style="13" customWidth="1"/>
    <col min="2818" max="3069" width="9" style="13"/>
    <col min="3070" max="3070" width="30.125" style="13" customWidth="1"/>
    <col min="3071" max="3073" width="21.125" style="13" customWidth="1"/>
    <col min="3074" max="3325" width="9" style="13"/>
    <col min="3326" max="3326" width="30.125" style="13" customWidth="1"/>
    <col min="3327" max="3329" width="21.125" style="13" customWidth="1"/>
    <col min="3330" max="3581" width="9" style="13"/>
    <col min="3582" max="3582" width="30.125" style="13" customWidth="1"/>
    <col min="3583" max="3585" width="21.125" style="13" customWidth="1"/>
    <col min="3586" max="3837" width="9" style="13"/>
    <col min="3838" max="3838" width="30.125" style="13" customWidth="1"/>
    <col min="3839" max="3841" width="21.125" style="13" customWidth="1"/>
    <col min="3842" max="4093" width="9" style="13"/>
    <col min="4094" max="4094" width="30.125" style="13" customWidth="1"/>
    <col min="4095" max="4097" width="21.125" style="13" customWidth="1"/>
    <col min="4098" max="4349" width="9" style="13"/>
    <col min="4350" max="4350" width="30.125" style="13" customWidth="1"/>
    <col min="4351" max="4353" width="21.125" style="13" customWidth="1"/>
    <col min="4354" max="4605" width="9" style="13"/>
    <col min="4606" max="4606" width="30.125" style="13" customWidth="1"/>
    <col min="4607" max="4609" width="21.125" style="13" customWidth="1"/>
    <col min="4610" max="4861" width="9" style="13"/>
    <col min="4862" max="4862" width="30.125" style="13" customWidth="1"/>
    <col min="4863" max="4865" width="21.125" style="13" customWidth="1"/>
    <col min="4866" max="5117" width="9" style="13"/>
    <col min="5118" max="5118" width="30.125" style="13" customWidth="1"/>
    <col min="5119" max="5121" width="21.125" style="13" customWidth="1"/>
    <col min="5122" max="5373" width="9" style="13"/>
    <col min="5374" max="5374" width="30.125" style="13" customWidth="1"/>
    <col min="5375" max="5377" width="21.125" style="13" customWidth="1"/>
    <col min="5378" max="5629" width="9" style="13"/>
    <col min="5630" max="5630" width="30.125" style="13" customWidth="1"/>
    <col min="5631" max="5633" width="21.125" style="13" customWidth="1"/>
    <col min="5634" max="5885" width="9" style="13"/>
    <col min="5886" max="5886" width="30.125" style="13" customWidth="1"/>
    <col min="5887" max="5889" width="21.125" style="13" customWidth="1"/>
    <col min="5890" max="6141" width="9" style="13"/>
    <col min="6142" max="6142" width="30.125" style="13" customWidth="1"/>
    <col min="6143" max="6145" width="21.125" style="13" customWidth="1"/>
    <col min="6146" max="6397" width="9" style="13"/>
    <col min="6398" max="6398" width="30.125" style="13" customWidth="1"/>
    <col min="6399" max="6401" width="21.125" style="13" customWidth="1"/>
    <col min="6402" max="6653" width="9" style="13"/>
    <col min="6654" max="6654" width="30.125" style="13" customWidth="1"/>
    <col min="6655" max="6657" width="21.125" style="13" customWidth="1"/>
    <col min="6658" max="6909" width="9" style="13"/>
    <col min="6910" max="6910" width="30.125" style="13" customWidth="1"/>
    <col min="6911" max="6913" width="21.125" style="13" customWidth="1"/>
    <col min="6914" max="7165" width="9" style="13"/>
    <col min="7166" max="7166" width="30.125" style="13" customWidth="1"/>
    <col min="7167" max="7169" width="21.125" style="13" customWidth="1"/>
    <col min="7170" max="7421" width="9" style="13"/>
    <col min="7422" max="7422" width="30.125" style="13" customWidth="1"/>
    <col min="7423" max="7425" width="21.125" style="13" customWidth="1"/>
    <col min="7426" max="7677" width="9" style="13"/>
    <col min="7678" max="7678" width="30.125" style="13" customWidth="1"/>
    <col min="7679" max="7681" width="21.125" style="13" customWidth="1"/>
    <col min="7682" max="7933" width="9" style="13"/>
    <col min="7934" max="7934" width="30.125" style="13" customWidth="1"/>
    <col min="7935" max="7937" width="21.125" style="13" customWidth="1"/>
    <col min="7938" max="8189" width="9" style="13"/>
    <col min="8190" max="8190" width="30.125" style="13" customWidth="1"/>
    <col min="8191" max="8193" width="21.125" style="13" customWidth="1"/>
    <col min="8194" max="8445" width="9" style="13"/>
    <col min="8446" max="8446" width="30.125" style="13" customWidth="1"/>
    <col min="8447" max="8449" width="21.125" style="13" customWidth="1"/>
    <col min="8450" max="8701" width="9" style="13"/>
    <col min="8702" max="8702" width="30.125" style="13" customWidth="1"/>
    <col min="8703" max="8705" width="21.125" style="13" customWidth="1"/>
    <col min="8706" max="8957" width="9" style="13"/>
    <col min="8958" max="8958" width="30.125" style="13" customWidth="1"/>
    <col min="8959" max="8961" width="21.125" style="13" customWidth="1"/>
    <col min="8962" max="9213" width="9" style="13"/>
    <col min="9214" max="9214" width="30.125" style="13" customWidth="1"/>
    <col min="9215" max="9217" width="21.125" style="13" customWidth="1"/>
    <col min="9218" max="9469" width="9" style="13"/>
    <col min="9470" max="9470" width="30.125" style="13" customWidth="1"/>
    <col min="9471" max="9473" width="21.125" style="13" customWidth="1"/>
    <col min="9474" max="9725" width="9" style="13"/>
    <col min="9726" max="9726" width="30.125" style="13" customWidth="1"/>
    <col min="9727" max="9729" width="21.125" style="13" customWidth="1"/>
    <col min="9730" max="9981" width="9" style="13"/>
    <col min="9982" max="9982" width="30.125" style="13" customWidth="1"/>
    <col min="9983" max="9985" width="21.125" style="13" customWidth="1"/>
    <col min="9986" max="10237" width="9" style="13"/>
    <col min="10238" max="10238" width="30.125" style="13" customWidth="1"/>
    <col min="10239" max="10241" width="21.125" style="13" customWidth="1"/>
    <col min="10242" max="10493" width="9" style="13"/>
    <col min="10494" max="10494" width="30.125" style="13" customWidth="1"/>
    <col min="10495" max="10497" width="21.125" style="13" customWidth="1"/>
    <col min="10498" max="10749" width="9" style="13"/>
    <col min="10750" max="10750" width="30.125" style="13" customWidth="1"/>
    <col min="10751" max="10753" width="21.125" style="13" customWidth="1"/>
    <col min="10754" max="11005" width="9" style="13"/>
    <col min="11006" max="11006" width="30.125" style="13" customWidth="1"/>
    <col min="11007" max="11009" width="21.125" style="13" customWidth="1"/>
    <col min="11010" max="11261" width="9" style="13"/>
    <col min="11262" max="11262" width="30.125" style="13" customWidth="1"/>
    <col min="11263" max="11265" width="21.125" style="13" customWidth="1"/>
    <col min="11266" max="11517" width="9" style="13"/>
    <col min="11518" max="11518" width="30.125" style="13" customWidth="1"/>
    <col min="11519" max="11521" width="21.125" style="13" customWidth="1"/>
    <col min="11522" max="11773" width="9" style="13"/>
    <col min="11774" max="11774" width="30.125" style="13" customWidth="1"/>
    <col min="11775" max="11777" width="21.125" style="13" customWidth="1"/>
    <col min="11778" max="12029" width="9" style="13"/>
    <col min="12030" max="12030" width="30.125" style="13" customWidth="1"/>
    <col min="12031" max="12033" width="21.125" style="13" customWidth="1"/>
    <col min="12034" max="12285" width="9" style="13"/>
    <col min="12286" max="12286" width="30.125" style="13" customWidth="1"/>
    <col min="12287" max="12289" width="21.125" style="13" customWidth="1"/>
    <col min="12290" max="12541" width="9" style="13"/>
    <col min="12542" max="12542" width="30.125" style="13" customWidth="1"/>
    <col min="12543" max="12545" width="21.125" style="13" customWidth="1"/>
    <col min="12546" max="12797" width="9" style="13"/>
    <col min="12798" max="12798" width="30.125" style="13" customWidth="1"/>
    <col min="12799" max="12801" width="21.125" style="13" customWidth="1"/>
    <col min="12802" max="13053" width="9" style="13"/>
    <col min="13054" max="13054" width="30.125" style="13" customWidth="1"/>
    <col min="13055" max="13057" width="21.125" style="13" customWidth="1"/>
    <col min="13058" max="13309" width="9" style="13"/>
    <col min="13310" max="13310" width="30.125" style="13" customWidth="1"/>
    <col min="13311" max="13313" width="21.125" style="13" customWidth="1"/>
    <col min="13314" max="13565" width="9" style="13"/>
    <col min="13566" max="13566" width="30.125" style="13" customWidth="1"/>
    <col min="13567" max="13569" width="21.125" style="13" customWidth="1"/>
    <col min="13570" max="13821" width="9" style="13"/>
    <col min="13822" max="13822" width="30.125" style="13" customWidth="1"/>
    <col min="13823" max="13825" width="21.125" style="13" customWidth="1"/>
    <col min="13826" max="14077" width="9" style="13"/>
    <col min="14078" max="14078" width="30.125" style="13" customWidth="1"/>
    <col min="14079" max="14081" width="21.125" style="13" customWidth="1"/>
    <col min="14082" max="14333" width="9" style="13"/>
    <col min="14334" max="14334" width="30.125" style="13" customWidth="1"/>
    <col min="14335" max="14337" width="21.125" style="13" customWidth="1"/>
    <col min="14338" max="14589" width="9" style="13"/>
    <col min="14590" max="14590" width="30.125" style="13" customWidth="1"/>
    <col min="14591" max="14593" width="21.125" style="13" customWidth="1"/>
    <col min="14594" max="14845" width="9" style="13"/>
    <col min="14846" max="14846" width="30.125" style="13" customWidth="1"/>
    <col min="14847" max="14849" width="21.125" style="13" customWidth="1"/>
    <col min="14850" max="15101" width="9" style="13"/>
    <col min="15102" max="15102" width="30.125" style="13" customWidth="1"/>
    <col min="15103" max="15105" width="21.125" style="13" customWidth="1"/>
    <col min="15106" max="15357" width="9" style="13"/>
    <col min="15358" max="15358" width="30.125" style="13" customWidth="1"/>
    <col min="15359" max="15361" width="21.125" style="13" customWidth="1"/>
    <col min="15362" max="15613" width="9" style="13"/>
    <col min="15614" max="15614" width="30.125" style="13" customWidth="1"/>
    <col min="15615" max="15617" width="21.125" style="13" customWidth="1"/>
    <col min="15618" max="15869" width="9" style="13"/>
    <col min="15870" max="15870" width="30.125" style="13" customWidth="1"/>
    <col min="15871" max="15873" width="21.125" style="13" customWidth="1"/>
    <col min="15874" max="16125" width="9" style="13"/>
    <col min="16126" max="16126" width="30.125" style="13" customWidth="1"/>
    <col min="16127" max="16129" width="21.125" style="13" customWidth="1"/>
    <col min="16130" max="16384" width="9" style="13"/>
  </cols>
  <sheetData>
    <row r="1" spans="1:1">
      <c r="A1" s="13" t="s">
        <v>1117</v>
      </c>
    </row>
    <row r="2" ht="52.5" customHeight="1" spans="1:4">
      <c r="A2" s="170" t="s">
        <v>1118</v>
      </c>
      <c r="B2" s="170"/>
      <c r="C2" s="170"/>
      <c r="D2" s="170"/>
    </row>
    <row r="3" spans="1:4">
      <c r="A3" s="171"/>
      <c r="B3" s="171"/>
      <c r="C3" s="171"/>
      <c r="D3" s="172" t="s">
        <v>19</v>
      </c>
    </row>
    <row r="4" ht="40.5" customHeight="1" spans="1:4">
      <c r="A4" s="173" t="s">
        <v>1119</v>
      </c>
      <c r="B4" s="174" t="s">
        <v>21</v>
      </c>
      <c r="C4" s="175" t="s">
        <v>22</v>
      </c>
      <c r="D4" s="175" t="s">
        <v>23</v>
      </c>
    </row>
    <row r="5" s="168" customFormat="1" ht="27" customHeight="1" spans="1:4">
      <c r="A5" s="173" t="s">
        <v>1103</v>
      </c>
      <c r="B5" s="176">
        <f>B6+B11+B22+B37+B44+B53+B59+B63+B68+B71+B30+B48+B41</f>
        <v>297200</v>
      </c>
      <c r="C5" s="176">
        <f>C6+C11+C22+C37+C44+C53+C59+C63+C68+C71+C30+C41+C48</f>
        <v>262935</v>
      </c>
      <c r="D5" s="177">
        <f t="shared" ref="D5:D14" si="0">C5/B5</f>
        <v>0.885</v>
      </c>
    </row>
    <row r="6" s="168" customFormat="1" spans="1:4">
      <c r="A6" s="178" t="s">
        <v>1104</v>
      </c>
      <c r="B6" s="178">
        <f>SUM(B7:B10)</f>
        <v>57548</v>
      </c>
      <c r="C6" s="178">
        <f>SUM(C7:C10)</f>
        <v>42185</v>
      </c>
      <c r="D6" s="177">
        <f t="shared" si="0"/>
        <v>0.733</v>
      </c>
    </row>
    <row r="7" spans="1:4">
      <c r="A7" s="179" t="s">
        <v>1120</v>
      </c>
      <c r="B7" s="179">
        <v>34836</v>
      </c>
      <c r="C7" s="179">
        <v>32880</v>
      </c>
      <c r="D7" s="180">
        <f t="shared" si="0"/>
        <v>0.944</v>
      </c>
    </row>
    <row r="8" spans="1:4">
      <c r="A8" s="179" t="s">
        <v>1121</v>
      </c>
      <c r="B8" s="179">
        <v>3455</v>
      </c>
      <c r="C8" s="179">
        <v>3455</v>
      </c>
      <c r="D8" s="180">
        <f t="shared" si="0"/>
        <v>1</v>
      </c>
    </row>
    <row r="9" spans="1:4">
      <c r="A9" s="179" t="s">
        <v>1122</v>
      </c>
      <c r="B9" s="179">
        <v>2122</v>
      </c>
      <c r="C9" s="179">
        <v>2122</v>
      </c>
      <c r="D9" s="180">
        <f t="shared" si="0"/>
        <v>1</v>
      </c>
    </row>
    <row r="10" spans="1:4">
      <c r="A10" s="179" t="s">
        <v>1123</v>
      </c>
      <c r="B10" s="179">
        <v>17135</v>
      </c>
      <c r="C10" s="179">
        <v>3728</v>
      </c>
      <c r="D10" s="180">
        <f t="shared" si="0"/>
        <v>0.218</v>
      </c>
    </row>
    <row r="11" s="168" customFormat="1" spans="1:4">
      <c r="A11" s="178" t="s">
        <v>1105</v>
      </c>
      <c r="B11" s="178">
        <f>SUM(B12:B21)</f>
        <v>76937</v>
      </c>
      <c r="C11" s="178">
        <f>SUM(C12:C21)</f>
        <v>65322</v>
      </c>
      <c r="D11" s="177">
        <f t="shared" si="0"/>
        <v>0.849</v>
      </c>
    </row>
    <row r="12" spans="1:4">
      <c r="A12" s="179" t="s">
        <v>1124</v>
      </c>
      <c r="B12" s="179">
        <v>3937</v>
      </c>
      <c r="C12" s="179">
        <v>3937</v>
      </c>
      <c r="D12" s="180">
        <f t="shared" si="0"/>
        <v>1</v>
      </c>
    </row>
    <row r="13" spans="1:4">
      <c r="A13" s="179" t="s">
        <v>1125</v>
      </c>
      <c r="B13" s="179">
        <v>133</v>
      </c>
      <c r="C13" s="179">
        <v>133</v>
      </c>
      <c r="D13" s="180">
        <f t="shared" si="0"/>
        <v>1</v>
      </c>
    </row>
    <row r="14" spans="1:4">
      <c r="A14" s="179" t="s">
        <v>1126</v>
      </c>
      <c r="B14" s="179">
        <v>1</v>
      </c>
      <c r="C14" s="179">
        <v>1</v>
      </c>
      <c r="D14" s="180">
        <f t="shared" si="0"/>
        <v>1</v>
      </c>
    </row>
    <row r="15" spans="1:4">
      <c r="A15" s="179" t="s">
        <v>1127</v>
      </c>
      <c r="B15" s="179">
        <v>2</v>
      </c>
      <c r="C15" s="179">
        <v>2</v>
      </c>
      <c r="D15" s="180">
        <f t="shared" ref="D15:D22" si="1">C15/B15</f>
        <v>1</v>
      </c>
    </row>
    <row r="16" spans="1:4">
      <c r="A16" s="179" t="s">
        <v>1128</v>
      </c>
      <c r="B16" s="179">
        <v>11649</v>
      </c>
      <c r="C16" s="179">
        <v>11649</v>
      </c>
      <c r="D16" s="180">
        <f t="shared" si="1"/>
        <v>1</v>
      </c>
    </row>
    <row r="17" spans="1:4">
      <c r="A17" s="179" t="s">
        <v>1129</v>
      </c>
      <c r="B17" s="179">
        <v>2</v>
      </c>
      <c r="C17" s="179">
        <v>2</v>
      </c>
      <c r="D17" s="180">
        <f t="shared" si="1"/>
        <v>1</v>
      </c>
    </row>
    <row r="18" spans="1:4">
      <c r="A18" s="179" t="s">
        <v>1130</v>
      </c>
      <c r="B18" s="179"/>
      <c r="C18" s="179"/>
      <c r="D18" s="180" t="e">
        <f t="shared" si="1"/>
        <v>#DIV/0!</v>
      </c>
    </row>
    <row r="19" spans="1:4">
      <c r="A19" s="179" t="s">
        <v>1131</v>
      </c>
      <c r="B19" s="179">
        <v>84</v>
      </c>
      <c r="C19" s="179">
        <v>84</v>
      </c>
      <c r="D19" s="180">
        <f t="shared" si="1"/>
        <v>1</v>
      </c>
    </row>
    <row r="20" spans="1:4">
      <c r="A20" s="179" t="s">
        <v>1132</v>
      </c>
      <c r="B20" s="179">
        <v>9</v>
      </c>
      <c r="C20" s="179">
        <v>9</v>
      </c>
      <c r="D20" s="180">
        <f t="shared" si="1"/>
        <v>1</v>
      </c>
    </row>
    <row r="21" spans="1:4">
      <c r="A21" s="179" t="s">
        <v>1133</v>
      </c>
      <c r="B21" s="179">
        <v>61120</v>
      </c>
      <c r="C21" s="179">
        <v>49505</v>
      </c>
      <c r="D21" s="180">
        <f t="shared" si="1"/>
        <v>0.81</v>
      </c>
    </row>
    <row r="22" s="168" customFormat="1" spans="1:4">
      <c r="A22" s="178" t="s">
        <v>1134</v>
      </c>
      <c r="B22" s="178">
        <f>SUM(B23:B29)</f>
        <v>13</v>
      </c>
      <c r="C22" s="178">
        <f>SUM(C23:C29)</f>
        <v>13</v>
      </c>
      <c r="D22" s="177">
        <f t="shared" si="1"/>
        <v>1</v>
      </c>
    </row>
    <row r="23" spans="1:4">
      <c r="A23" s="179" t="s">
        <v>1135</v>
      </c>
      <c r="B23" s="179"/>
      <c r="C23" s="179"/>
      <c r="D23" s="180"/>
    </row>
    <row r="24" spans="1:4">
      <c r="A24" s="179" t="s">
        <v>1136</v>
      </c>
      <c r="B24" s="179"/>
      <c r="C24" s="179"/>
      <c r="D24" s="180"/>
    </row>
    <row r="25" spans="1:4">
      <c r="A25" s="179" t="s">
        <v>1137</v>
      </c>
      <c r="B25" s="179"/>
      <c r="C25" s="179"/>
      <c r="D25" s="180"/>
    </row>
    <row r="26" spans="1:4">
      <c r="A26" s="179" t="s">
        <v>1138</v>
      </c>
      <c r="B26" s="179"/>
      <c r="C26" s="179"/>
      <c r="D26" s="180"/>
    </row>
    <row r="27" spans="1:4">
      <c r="A27" s="179" t="s">
        <v>1139</v>
      </c>
      <c r="B27" s="179">
        <v>13</v>
      </c>
      <c r="C27" s="179">
        <v>13</v>
      </c>
      <c r="D27" s="180">
        <f>C27/B27</f>
        <v>1</v>
      </c>
    </row>
    <row r="28" spans="1:4">
      <c r="A28" s="179" t="s">
        <v>1140</v>
      </c>
      <c r="B28" s="179"/>
      <c r="C28" s="179"/>
      <c r="D28" s="180"/>
    </row>
    <row r="29" spans="1:4">
      <c r="A29" s="179" t="s">
        <v>1141</v>
      </c>
      <c r="B29" s="179"/>
      <c r="C29" s="179"/>
      <c r="D29" s="180"/>
    </row>
    <row r="30" s="168" customFormat="1" spans="1:4">
      <c r="A30" s="178" t="s">
        <v>1142</v>
      </c>
      <c r="B30" s="178">
        <f>SUM(B31:B36)</f>
        <v>0</v>
      </c>
      <c r="C30" s="178">
        <f>SUM(C31:C36)</f>
        <v>0</v>
      </c>
      <c r="D30" s="177"/>
    </row>
    <row r="31" spans="1:4">
      <c r="A31" s="179" t="s">
        <v>1135</v>
      </c>
      <c r="B31" s="179"/>
      <c r="C31" s="179"/>
      <c r="D31" s="180"/>
    </row>
    <row r="32" spans="1:4">
      <c r="A32" s="179" t="s">
        <v>1136</v>
      </c>
      <c r="B32" s="179"/>
      <c r="C32" s="179"/>
      <c r="D32" s="180"/>
    </row>
    <row r="33" spans="1:4">
      <c r="A33" s="179" t="s">
        <v>1137</v>
      </c>
      <c r="B33" s="179"/>
      <c r="C33" s="179"/>
      <c r="D33" s="180"/>
    </row>
    <row r="34" spans="1:4">
      <c r="A34" s="179" t="s">
        <v>1139</v>
      </c>
      <c r="B34" s="179"/>
      <c r="C34" s="179"/>
      <c r="D34" s="180"/>
    </row>
    <row r="35" spans="1:4">
      <c r="A35" s="179" t="s">
        <v>1140</v>
      </c>
      <c r="B35" s="179"/>
      <c r="C35" s="179"/>
      <c r="D35" s="180"/>
    </row>
    <row r="36" spans="1:4">
      <c r="A36" s="179" t="s">
        <v>1141</v>
      </c>
      <c r="B36" s="179"/>
      <c r="C36" s="179"/>
      <c r="D36" s="180"/>
    </row>
    <row r="37" s="168" customFormat="1" spans="1:4">
      <c r="A37" s="178" t="s">
        <v>1108</v>
      </c>
      <c r="B37" s="178">
        <f>SUM(B38:B40)</f>
        <v>98399</v>
      </c>
      <c r="C37" s="178">
        <f>SUM(C38:C40)</f>
        <v>98399</v>
      </c>
      <c r="D37" s="177">
        <f t="shared" ref="D37:D44" si="2">C37/B37</f>
        <v>1</v>
      </c>
    </row>
    <row r="38" spans="1:4">
      <c r="A38" s="179" t="s">
        <v>1143</v>
      </c>
      <c r="B38" s="179">
        <v>60524</v>
      </c>
      <c r="C38" s="179">
        <v>60524</v>
      </c>
      <c r="D38" s="180">
        <f t="shared" si="2"/>
        <v>1</v>
      </c>
    </row>
    <row r="39" spans="1:4">
      <c r="A39" s="179" t="s">
        <v>1144</v>
      </c>
      <c r="B39" s="179">
        <v>37865</v>
      </c>
      <c r="C39" s="179">
        <v>37865</v>
      </c>
      <c r="D39" s="180">
        <f t="shared" si="2"/>
        <v>1</v>
      </c>
    </row>
    <row r="40" spans="1:4">
      <c r="A40" s="179" t="s">
        <v>1145</v>
      </c>
      <c r="B40" s="179">
        <v>10</v>
      </c>
      <c r="C40" s="179">
        <v>10</v>
      </c>
      <c r="D40" s="180">
        <f t="shared" si="2"/>
        <v>1</v>
      </c>
    </row>
    <row r="41" s="168" customFormat="1" spans="1:4">
      <c r="A41" s="178" t="s">
        <v>1109</v>
      </c>
      <c r="B41" s="178">
        <f>SUM(B42:B43)</f>
        <v>1476</v>
      </c>
      <c r="C41" s="178">
        <f>SUM(C42:C43)</f>
        <v>1476</v>
      </c>
      <c r="D41" s="177">
        <f t="shared" si="2"/>
        <v>1</v>
      </c>
    </row>
    <row r="42" spans="1:4">
      <c r="A42" s="179" t="s">
        <v>1146</v>
      </c>
      <c r="B42" s="179">
        <v>1476</v>
      </c>
      <c r="C42" s="179">
        <v>1476</v>
      </c>
      <c r="D42" s="180">
        <f t="shared" si="2"/>
        <v>1</v>
      </c>
    </row>
    <row r="43" spans="1:4">
      <c r="A43" s="179" t="s">
        <v>1147</v>
      </c>
      <c r="B43" s="179"/>
      <c r="C43" s="179"/>
      <c r="D43" s="180" t="e">
        <f t="shared" si="2"/>
        <v>#DIV/0!</v>
      </c>
    </row>
    <row r="44" s="168" customFormat="1" spans="1:4">
      <c r="A44" s="178" t="s">
        <v>1110</v>
      </c>
      <c r="B44" s="178">
        <f>SUM(B45:B47)</f>
        <v>19520</v>
      </c>
      <c r="C44" s="178">
        <f>SUM(C45:C47)</f>
        <v>19520</v>
      </c>
      <c r="D44" s="177">
        <f t="shared" si="2"/>
        <v>1</v>
      </c>
    </row>
    <row r="45" spans="1:4">
      <c r="A45" s="179" t="s">
        <v>1148</v>
      </c>
      <c r="B45" s="179"/>
      <c r="C45" s="179"/>
      <c r="D45" s="180"/>
    </row>
    <row r="46" spans="1:4">
      <c r="A46" s="179" t="s">
        <v>1149</v>
      </c>
      <c r="B46" s="179"/>
      <c r="C46" s="179"/>
      <c r="D46" s="180"/>
    </row>
    <row r="47" spans="1:4">
      <c r="A47" s="179" t="s">
        <v>1150</v>
      </c>
      <c r="B47" s="179">
        <v>19520</v>
      </c>
      <c r="C47" s="179">
        <v>19520</v>
      </c>
      <c r="D47" s="180">
        <f>C47/B47</f>
        <v>1</v>
      </c>
    </row>
    <row r="48" s="168" customFormat="1" spans="1:4">
      <c r="A48" s="178" t="s">
        <v>1111</v>
      </c>
      <c r="B48" s="178">
        <f>SUM(B49:B50)</f>
        <v>0</v>
      </c>
      <c r="C48" s="178">
        <f>SUM(C49:C50)</f>
        <v>0</v>
      </c>
      <c r="D48" s="180"/>
    </row>
    <row r="49" spans="1:4">
      <c r="A49" s="179" t="s">
        <v>1151</v>
      </c>
      <c r="B49" s="179"/>
      <c r="C49" s="179"/>
      <c r="D49" s="180"/>
    </row>
    <row r="50" spans="1:4">
      <c r="A50" s="179" t="s">
        <v>1152</v>
      </c>
      <c r="B50" s="179"/>
      <c r="C50" s="179"/>
      <c r="D50" s="180"/>
    </row>
    <row r="51" customFormat="1" spans="1:4">
      <c r="A51" s="179" t="s">
        <v>1153</v>
      </c>
      <c r="B51" s="179"/>
      <c r="C51" s="179"/>
      <c r="D51" s="180"/>
    </row>
    <row r="52" customFormat="1" spans="1:4">
      <c r="A52" s="179" t="s">
        <v>1154</v>
      </c>
      <c r="B52" s="179"/>
      <c r="C52" s="179"/>
      <c r="D52" s="180"/>
    </row>
    <row r="53" s="168" customFormat="1" spans="1:4">
      <c r="A53" s="178" t="s">
        <v>1112</v>
      </c>
      <c r="B53" s="178">
        <f>SUM(B54:B58)</f>
        <v>12706</v>
      </c>
      <c r="C53" s="178">
        <f>SUM(C54:C58)</f>
        <v>12705</v>
      </c>
      <c r="D53" s="177">
        <f>C53/B53</f>
        <v>1</v>
      </c>
    </row>
    <row r="54" spans="1:4">
      <c r="A54" s="179" t="s">
        <v>1155</v>
      </c>
      <c r="B54" s="179">
        <v>4347</v>
      </c>
      <c r="C54" s="179">
        <v>4347</v>
      </c>
      <c r="D54" s="180"/>
    </row>
    <row r="55" spans="1:4">
      <c r="A55" s="179" t="s">
        <v>1156</v>
      </c>
      <c r="B55" s="179">
        <v>3</v>
      </c>
      <c r="C55" s="179">
        <v>3</v>
      </c>
      <c r="D55" s="180"/>
    </row>
    <row r="56" spans="1:4">
      <c r="A56" s="179" t="s">
        <v>1157</v>
      </c>
      <c r="B56" s="179">
        <v>4</v>
      </c>
      <c r="C56" s="179">
        <v>4</v>
      </c>
      <c r="D56" s="180"/>
    </row>
    <row r="57" spans="1:4">
      <c r="A57" s="179" t="s">
        <v>1158</v>
      </c>
      <c r="B57" s="179">
        <v>3787</v>
      </c>
      <c r="C57" s="179">
        <v>3787</v>
      </c>
      <c r="D57" s="180">
        <f>C57/B57</f>
        <v>1</v>
      </c>
    </row>
    <row r="58" spans="1:4">
      <c r="A58" s="179" t="s">
        <v>1159</v>
      </c>
      <c r="B58" s="179">
        <v>4565</v>
      </c>
      <c r="C58" s="179">
        <v>4564</v>
      </c>
      <c r="D58" s="180">
        <f>C58/B58</f>
        <v>1</v>
      </c>
    </row>
    <row r="59" s="168" customFormat="1" spans="1:4">
      <c r="A59" s="178" t="s">
        <v>1113</v>
      </c>
      <c r="B59" s="178">
        <f>SUM(B60:B62)</f>
        <v>15233</v>
      </c>
      <c r="C59" s="178">
        <f>SUM(C60:C61)</f>
        <v>15233</v>
      </c>
      <c r="D59" s="177">
        <f>C59/B59</f>
        <v>1</v>
      </c>
    </row>
    <row r="60" spans="1:4">
      <c r="A60" s="179" t="s">
        <v>1160</v>
      </c>
      <c r="B60" s="179">
        <v>15233</v>
      </c>
      <c r="C60" s="179">
        <v>15233</v>
      </c>
      <c r="D60" s="180">
        <f>C60/B60</f>
        <v>1</v>
      </c>
    </row>
    <row r="61" spans="1:4">
      <c r="A61" s="179" t="s">
        <v>1161</v>
      </c>
      <c r="B61" s="179"/>
      <c r="C61" s="179"/>
      <c r="D61" s="180"/>
    </row>
    <row r="62" customFormat="1" spans="1:4">
      <c r="A62" s="179" t="s">
        <v>1162</v>
      </c>
      <c r="B62" s="179"/>
      <c r="C62" s="179"/>
      <c r="D62" s="180"/>
    </row>
    <row r="63" s="168" customFormat="1" spans="1:4">
      <c r="A63" s="178" t="s">
        <v>1114</v>
      </c>
      <c r="B63" s="178">
        <f>SUM(B64:B67)</f>
        <v>5272</v>
      </c>
      <c r="C63" s="178">
        <f>SUM(C64:C67)</f>
        <v>5272</v>
      </c>
      <c r="D63" s="177">
        <f>C63/B63</f>
        <v>1</v>
      </c>
    </row>
    <row r="64" spans="1:4">
      <c r="A64" s="179" t="s">
        <v>1163</v>
      </c>
      <c r="B64" s="179">
        <v>5242</v>
      </c>
      <c r="C64" s="179">
        <v>5242</v>
      </c>
      <c r="D64" s="180">
        <f>C64/B64</f>
        <v>1</v>
      </c>
    </row>
    <row r="65" spans="1:4">
      <c r="A65" s="179" t="s">
        <v>1164</v>
      </c>
      <c r="B65" s="179">
        <v>6</v>
      </c>
      <c r="C65" s="179">
        <v>6</v>
      </c>
      <c r="D65" s="180">
        <f>C65/B65</f>
        <v>1</v>
      </c>
    </row>
    <row r="66" spans="1:4">
      <c r="A66" s="179" t="s">
        <v>1165</v>
      </c>
      <c r="B66" s="179">
        <v>24</v>
      </c>
      <c r="C66" s="179">
        <v>24</v>
      </c>
      <c r="D66" s="180">
        <f>C66/B66</f>
        <v>1</v>
      </c>
    </row>
    <row r="67" spans="1:4">
      <c r="A67" s="179" t="s">
        <v>1166</v>
      </c>
      <c r="B67" s="179"/>
      <c r="C67" s="179"/>
      <c r="D67" s="180"/>
    </row>
    <row r="68" customFormat="1" spans="1:4">
      <c r="A68" s="178" t="s">
        <v>1115</v>
      </c>
      <c r="B68" s="178"/>
      <c r="C68" s="178"/>
      <c r="D68" s="177"/>
    </row>
    <row r="69" customFormat="1" spans="1:4">
      <c r="A69" s="179" t="s">
        <v>1167</v>
      </c>
      <c r="B69" s="179"/>
      <c r="C69" s="179"/>
      <c r="D69" s="180"/>
    </row>
    <row r="70" customFormat="1" spans="1:4">
      <c r="A70" s="179" t="s">
        <v>1168</v>
      </c>
      <c r="B70" s="179"/>
      <c r="C70" s="179"/>
      <c r="D70" s="180"/>
    </row>
    <row r="71" s="168" customFormat="1" spans="1:4">
      <c r="A71" s="178" t="s">
        <v>1116</v>
      </c>
      <c r="B71" s="178">
        <f>SUM(B72:B76)</f>
        <v>10096</v>
      </c>
      <c r="C71" s="178">
        <f>SUM(C72:C76)</f>
        <v>2810</v>
      </c>
      <c r="D71" s="177">
        <f>C71/B71</f>
        <v>0.278</v>
      </c>
    </row>
    <row r="72" spans="1:4">
      <c r="A72" s="179" t="s">
        <v>1169</v>
      </c>
      <c r="B72" s="179"/>
      <c r="C72" s="179"/>
      <c r="D72" s="180"/>
    </row>
    <row r="73" spans="1:4">
      <c r="A73" s="179" t="s">
        <v>1170</v>
      </c>
      <c r="B73" s="179">
        <v>2577</v>
      </c>
      <c r="C73" s="179">
        <v>2577</v>
      </c>
      <c r="D73" s="180">
        <f>C73/B73</f>
        <v>1</v>
      </c>
    </row>
    <row r="74" spans="1:4">
      <c r="A74" s="179" t="s">
        <v>1171</v>
      </c>
      <c r="B74" s="179"/>
      <c r="C74" s="179"/>
      <c r="D74" s="180"/>
    </row>
    <row r="75" spans="1:4">
      <c r="A75" s="179" t="s">
        <v>1172</v>
      </c>
      <c r="B75" s="179"/>
      <c r="C75" s="179"/>
      <c r="D75" s="180"/>
    </row>
    <row r="76" spans="1:4">
      <c r="A76" s="179" t="s">
        <v>1173</v>
      </c>
      <c r="B76" s="179">
        <v>7519</v>
      </c>
      <c r="C76" s="179">
        <v>233</v>
      </c>
      <c r="D76" s="180">
        <f>C76/B76</f>
        <v>0.031</v>
      </c>
    </row>
  </sheetData>
  <mergeCells count="2">
    <mergeCell ref="A2:D2"/>
    <mergeCell ref="A3:B3"/>
  </mergeCells>
  <pageMargins left="0.707638888888889" right="0.707638888888889" top="0.747916666666667" bottom="0.747916666666667" header="0.313888888888889" footer="0.313888888888889"/>
  <pageSetup paperSize="9" scale="89" firstPageNumber="37" fitToHeight="0" orientation="portrait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L46"/>
  <sheetViews>
    <sheetView showZeros="0" workbookViewId="0">
      <selection activeCell="A3" sqref="A3"/>
    </sheetView>
  </sheetViews>
  <sheetFormatPr defaultColWidth="9" defaultRowHeight="14.25"/>
  <cols>
    <col min="1" max="1" width="40.5" style="69" customWidth="1"/>
    <col min="2" max="2" width="9.25" style="69" customWidth="1"/>
    <col min="3" max="4" width="9.125" style="69" customWidth="1"/>
    <col min="5" max="11" width="9.25" style="69" customWidth="1"/>
    <col min="12" max="16384" width="9" style="69"/>
  </cols>
  <sheetData>
    <row r="1" spans="1:1">
      <c r="A1" s="91" t="s">
        <v>1174</v>
      </c>
    </row>
    <row r="2" ht="20.25" spans="1:11">
      <c r="A2" s="92" t="s">
        <v>1175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>
      <c r="A3" s="93"/>
      <c r="B3" s="94"/>
      <c r="C3" s="94"/>
      <c r="D3" s="94"/>
      <c r="E3" s="94"/>
      <c r="F3" s="94"/>
      <c r="G3" s="94"/>
      <c r="H3" s="94"/>
      <c r="I3" s="94"/>
      <c r="J3" s="167" t="s">
        <v>19</v>
      </c>
      <c r="K3" s="167"/>
    </row>
    <row r="4" ht="35.25" customHeight="1" spans="1:11">
      <c r="A4" s="161" t="s">
        <v>1176</v>
      </c>
      <c r="B4" s="161" t="s">
        <v>1177</v>
      </c>
      <c r="C4" s="161" t="s">
        <v>1178</v>
      </c>
      <c r="D4" s="161" t="s">
        <v>1178</v>
      </c>
      <c r="E4" s="161" t="s">
        <v>1178</v>
      </c>
      <c r="F4" s="161" t="s">
        <v>1178</v>
      </c>
      <c r="G4" s="161" t="s">
        <v>1179</v>
      </c>
      <c r="H4" s="161" t="s">
        <v>1179</v>
      </c>
      <c r="I4" s="161" t="s">
        <v>1179</v>
      </c>
      <c r="J4" s="161" t="s">
        <v>1179</v>
      </c>
      <c r="K4" s="161" t="s">
        <v>1179</v>
      </c>
    </row>
    <row r="5" ht="18.95" customHeight="1" spans="1:11">
      <c r="A5" s="162" t="s">
        <v>1180</v>
      </c>
      <c r="B5" s="58">
        <v>0</v>
      </c>
      <c r="C5" s="163"/>
      <c r="D5" s="163"/>
      <c r="E5" s="163"/>
      <c r="F5" s="163"/>
      <c r="G5" s="163"/>
      <c r="H5" s="163"/>
      <c r="I5" s="163"/>
      <c r="J5" s="163"/>
      <c r="K5" s="163"/>
    </row>
    <row r="6" ht="18.95" customHeight="1" spans="1:11">
      <c r="A6" s="164" t="s">
        <v>1181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ht="18.95" customHeight="1" spans="1:11">
      <c r="A7" s="164" t="s">
        <v>1182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</row>
    <row r="8" ht="18.95" customHeight="1" spans="1:11">
      <c r="A8" s="164" t="s">
        <v>1183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</row>
    <row r="9" ht="18.95" customHeight="1" spans="1:11">
      <c r="A9" s="164" t="s">
        <v>1184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</row>
    <row r="10" ht="18.95" customHeight="1" spans="1:11">
      <c r="A10" s="165" t="s">
        <v>1185</v>
      </c>
      <c r="B10" s="58">
        <v>0</v>
      </c>
      <c r="C10" s="163"/>
      <c r="D10" s="163"/>
      <c r="E10" s="163"/>
      <c r="F10" s="163"/>
      <c r="G10" s="163"/>
      <c r="H10" s="163"/>
      <c r="I10" s="163"/>
      <c r="J10" s="163"/>
      <c r="K10" s="163"/>
    </row>
    <row r="11" ht="18.95" customHeight="1" spans="1:11">
      <c r="A11" s="164" t="s">
        <v>1186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</row>
    <row r="12" ht="18.95" customHeight="1" spans="1:11">
      <c r="A12" s="164" t="s">
        <v>1187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</row>
    <row r="13" ht="18.95" customHeight="1" spans="1:11">
      <c r="A13" s="164" t="s">
        <v>1188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</row>
    <row r="14" ht="18.95" customHeight="1" spans="1:11">
      <c r="A14" s="164" t="s">
        <v>1189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</row>
    <row r="15" ht="18.95" customHeight="1" spans="1:11">
      <c r="A15" s="164" t="s">
        <v>1190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</row>
    <row r="16" ht="18.95" customHeight="1" spans="1:11">
      <c r="A16" s="164" t="s">
        <v>1191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</row>
    <row r="17" ht="18.95" customHeight="1" spans="1:11">
      <c r="A17" s="164" t="s">
        <v>1192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</row>
    <row r="18" ht="18.95" customHeight="1" spans="1:11">
      <c r="A18" s="164" t="s">
        <v>1193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</row>
    <row r="19" ht="18.95" customHeight="1" spans="1:11">
      <c r="A19" s="164" t="s">
        <v>1194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</row>
    <row r="20" ht="18.95" customHeight="1" spans="1:11">
      <c r="A20" s="166" t="s">
        <v>1195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</row>
    <row r="21" ht="18.95" customHeight="1" spans="1:11">
      <c r="A21" s="164" t="s">
        <v>1196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</row>
    <row r="22" ht="18.95" customHeight="1" spans="1:11">
      <c r="A22" s="164" t="s">
        <v>1197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</row>
    <row r="23" ht="18.95" customHeight="1" spans="1:11">
      <c r="A23" s="164" t="s">
        <v>1198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</row>
    <row r="24" ht="18.95" customHeight="1" spans="1:11">
      <c r="A24" s="164" t="s">
        <v>1199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</row>
    <row r="25" ht="18.95" customHeight="1" spans="1:11">
      <c r="A25" s="164" t="s">
        <v>1200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</row>
    <row r="26" ht="18.95" customHeight="1" spans="1:11">
      <c r="A26" s="165" t="s">
        <v>1201</v>
      </c>
      <c r="B26" s="58">
        <v>0</v>
      </c>
      <c r="C26" s="163"/>
      <c r="D26" s="163"/>
      <c r="E26" s="163"/>
      <c r="F26" s="163"/>
      <c r="G26" s="163"/>
      <c r="H26" s="163"/>
      <c r="I26" s="163"/>
      <c r="J26" s="163"/>
      <c r="K26" s="163"/>
    </row>
    <row r="27" ht="18.95" customHeight="1" spans="1:11">
      <c r="A27" s="164" t="s">
        <v>1202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ht="18.95" customHeight="1" spans="1:11">
      <c r="A28" s="164" t="s">
        <v>1203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ht="18.95" customHeight="1" spans="1:11">
      <c r="A29" s="164" t="s">
        <v>1204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ht="18.95" customHeight="1" spans="1:11">
      <c r="A30" s="164" t="s">
        <v>1205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ht="18.95" customHeight="1" spans="1:11">
      <c r="A31" s="164" t="s">
        <v>1206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ht="18.95" customHeight="1" spans="1:11">
      <c r="A32" s="164" t="s">
        <v>1207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ht="18.95" customHeight="1" spans="1:11">
      <c r="A33" s="164" t="s">
        <v>1208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ht="18.95" customHeight="1" spans="1:11">
      <c r="A34" s="164" t="s">
        <v>1209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ht="18.95" customHeight="1" spans="1:11">
      <c r="A35" s="164" t="s">
        <v>1210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ht="18.95" customHeight="1" spans="1:11">
      <c r="A36" s="164" t="s">
        <v>1211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ht="18.95" customHeight="1" spans="1:11">
      <c r="A37" s="164" t="s">
        <v>1212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ht="18.95" customHeight="1" spans="1:11">
      <c r="A38" s="164" t="s">
        <v>1213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ht="18.95" customHeight="1" spans="1:11">
      <c r="A39" s="164" t="s">
        <v>1214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ht="18.95" customHeight="1" spans="1:11">
      <c r="A40" s="164" t="s">
        <v>1215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ht="18.95" customHeight="1" spans="1:11">
      <c r="A41" s="164" t="s">
        <v>1216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ht="18.95" customHeight="1" spans="1:11">
      <c r="A42" s="164" t="s">
        <v>1217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ht="18.95" customHeight="1" spans="1:11">
      <c r="A43" s="164" t="s">
        <v>1218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ht="18.95" customHeight="1" spans="1:11">
      <c r="A44" s="164" t="s">
        <v>1219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ht="18.95" customHeight="1" spans="1:11">
      <c r="A45" s="164" t="s">
        <v>1220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ht="30" customHeight="1" spans="1:12">
      <c r="A46" s="141" t="s">
        <v>1221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01"/>
    </row>
  </sheetData>
  <mergeCells count="3">
    <mergeCell ref="A2:K2"/>
    <mergeCell ref="J3:K3"/>
    <mergeCell ref="A46:K46"/>
  </mergeCells>
  <pageMargins left="0.707638888888889" right="0.707638888888889" top="0.747916666666667" bottom="0.747916666666667" header="0.313888888888889" footer="0.313888888888889"/>
  <pageSetup paperSize="9" scale="92" firstPageNumber="25" fitToHeight="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K27"/>
  <sheetViews>
    <sheetView tabSelected="1" workbookViewId="0">
      <selection activeCell="D26" sqref="D26"/>
    </sheetView>
  </sheetViews>
  <sheetFormatPr defaultColWidth="9" defaultRowHeight="13.5"/>
  <cols>
    <col min="1" max="1" width="48.625" style="143" customWidth="1"/>
    <col min="2" max="2" width="32.125" style="143" customWidth="1"/>
    <col min="3" max="4" width="9" style="143"/>
    <col min="5" max="5" width="14.6" style="143"/>
    <col min="6" max="16384" width="9" style="143"/>
  </cols>
  <sheetData>
    <row r="1" ht="20.25" customHeight="1" spans="1:1">
      <c r="A1" s="144" t="s">
        <v>1222</v>
      </c>
    </row>
    <row r="2" s="142" customFormat="1" ht="27.75" customHeight="1" spans="1:2">
      <c r="A2" s="145" t="s">
        <v>1223</v>
      </c>
      <c r="B2" s="145"/>
    </row>
    <row r="3" s="142" customFormat="1" ht="18.75" customHeight="1" spans="1:2">
      <c r="A3" s="146"/>
      <c r="B3" s="147" t="s">
        <v>19</v>
      </c>
    </row>
    <row r="4" ht="20.1" customHeight="1" spans="1:2">
      <c r="A4" s="148" t="s">
        <v>1176</v>
      </c>
      <c r="B4" s="148" t="s">
        <v>1224</v>
      </c>
    </row>
    <row r="5" ht="20.1" customHeight="1" spans="1:5">
      <c r="A5" s="149" t="s">
        <v>1225</v>
      </c>
      <c r="B5" s="150">
        <v>146.4</v>
      </c>
      <c r="E5" s="151"/>
    </row>
    <row r="6" ht="20.1" customHeight="1" spans="1:5">
      <c r="A6" s="152" t="s">
        <v>1226</v>
      </c>
      <c r="B6" s="150">
        <v>0</v>
      </c>
      <c r="E6" s="151"/>
    </row>
    <row r="7" ht="20.1" customHeight="1" spans="1:5">
      <c r="A7" s="152" t="s">
        <v>1227</v>
      </c>
      <c r="B7" s="150">
        <v>136.3</v>
      </c>
      <c r="E7" s="151"/>
    </row>
    <row r="8" ht="20.1" customHeight="1" spans="1:5">
      <c r="A8" s="152" t="s">
        <v>1228</v>
      </c>
      <c r="B8" s="150">
        <v>0</v>
      </c>
      <c r="E8" s="151"/>
    </row>
    <row r="9" ht="20.1" customHeight="1" spans="1:5">
      <c r="A9" s="152" t="s">
        <v>1229</v>
      </c>
      <c r="B9" s="150">
        <v>136.3</v>
      </c>
      <c r="E9" s="151"/>
    </row>
    <row r="10" ht="20.1" customHeight="1" spans="1:5">
      <c r="A10" s="152" t="s">
        <v>1230</v>
      </c>
      <c r="B10" s="150">
        <v>10.1</v>
      </c>
      <c r="E10" s="151"/>
    </row>
    <row r="11" ht="20.1" customHeight="1" spans="1:5">
      <c r="A11" s="152" t="s">
        <v>1231</v>
      </c>
      <c r="B11" s="150">
        <v>10.1</v>
      </c>
      <c r="E11" s="151"/>
    </row>
    <row r="12" ht="20.1" customHeight="1" spans="1:5">
      <c r="A12" s="152" t="s">
        <v>1232</v>
      </c>
      <c r="B12" s="58">
        <v>0</v>
      </c>
      <c r="E12" s="151"/>
    </row>
    <row r="13" ht="20.1" customHeight="1" spans="1:11">
      <c r="A13" s="152" t="s">
        <v>1233</v>
      </c>
      <c r="B13" s="58">
        <v>0</v>
      </c>
      <c r="E13" s="151"/>
      <c r="K13" s="160"/>
    </row>
    <row r="14" ht="20.1" customHeight="1" spans="1:5">
      <c r="A14" s="149" t="s">
        <v>1234</v>
      </c>
      <c r="B14" s="58">
        <v>0</v>
      </c>
      <c r="E14" s="151"/>
    </row>
    <row r="15" ht="20.1" customHeight="1" spans="1:5">
      <c r="A15" s="152" t="s">
        <v>1235</v>
      </c>
      <c r="B15" s="58">
        <v>0</v>
      </c>
      <c r="E15" s="151"/>
    </row>
    <row r="16" ht="20.1" customHeight="1" spans="1:5">
      <c r="A16" s="152" t="s">
        <v>1236</v>
      </c>
      <c r="B16" s="58">
        <v>0</v>
      </c>
      <c r="E16" s="151"/>
    </row>
    <row r="17" ht="20.1" customHeight="1" spans="1:5">
      <c r="A17" s="152" t="s">
        <v>1237</v>
      </c>
      <c r="B17" s="58">
        <v>0</v>
      </c>
      <c r="E17" s="151"/>
    </row>
    <row r="18" ht="20.1" customHeight="1" spans="1:5">
      <c r="A18" s="152" t="s">
        <v>1238</v>
      </c>
      <c r="B18" s="153">
        <v>132</v>
      </c>
      <c r="E18" s="151"/>
    </row>
    <row r="19" ht="20.1" customHeight="1" spans="1:5">
      <c r="A19" s="152" t="s">
        <v>1239</v>
      </c>
      <c r="B19" s="153">
        <v>58</v>
      </c>
      <c r="E19" s="151"/>
    </row>
    <row r="20" ht="20.1" customHeight="1" spans="1:5">
      <c r="A20" s="152" t="s">
        <v>1240</v>
      </c>
      <c r="B20" s="58">
        <v>0</v>
      </c>
      <c r="E20" s="151"/>
    </row>
    <row r="21" ht="20.1" customHeight="1" spans="1:5">
      <c r="A21" s="152" t="s">
        <v>1241</v>
      </c>
      <c r="B21" s="153">
        <v>786</v>
      </c>
      <c r="E21" s="151"/>
    </row>
    <row r="22" ht="20.1" customHeight="1" spans="1:5">
      <c r="A22" s="152" t="s">
        <v>1242</v>
      </c>
      <c r="B22" s="58">
        <v>0</v>
      </c>
      <c r="E22" s="151"/>
    </row>
    <row r="23" ht="20.1" customHeight="1" spans="1:5">
      <c r="A23" s="152" t="s">
        <v>1243</v>
      </c>
      <c r="B23" s="58">
        <v>0</v>
      </c>
      <c r="E23" s="151"/>
    </row>
    <row r="24" ht="20.1" customHeight="1" spans="1:5">
      <c r="A24" s="152" t="s">
        <v>1244</v>
      </c>
      <c r="B24" s="58">
        <v>0</v>
      </c>
      <c r="E24" s="151"/>
    </row>
    <row r="25" ht="15.75" customHeight="1" spans="1:2">
      <c r="A25" s="154" t="s">
        <v>1245</v>
      </c>
      <c r="B25" s="155"/>
    </row>
    <row r="26" ht="102.75" customHeight="1" spans="1:4">
      <c r="A26" s="156" t="s">
        <v>1246</v>
      </c>
      <c r="B26" s="156"/>
      <c r="C26" s="157"/>
      <c r="D26" s="157"/>
    </row>
    <row r="27" ht="64" customHeight="1" spans="1:4">
      <c r="A27" s="158" t="s">
        <v>1247</v>
      </c>
      <c r="B27" s="158"/>
      <c r="C27" s="159"/>
      <c r="D27" s="159"/>
    </row>
  </sheetData>
  <mergeCells count="3">
    <mergeCell ref="A2:B2"/>
    <mergeCell ref="A26:B26"/>
    <mergeCell ref="A27:B27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G34"/>
  <sheetViews>
    <sheetView showZeros="0" workbookViewId="0">
      <pane ySplit="4" topLeftCell="A17" activePane="bottomLeft" state="frozen"/>
      <selection/>
      <selection pane="bottomLeft" activeCell="A44" sqref="A44"/>
    </sheetView>
  </sheetViews>
  <sheetFormatPr defaultColWidth="9" defaultRowHeight="13.5" outlineLevelCol="6"/>
  <cols>
    <col min="1" max="1" width="40.75" style="121" customWidth="1"/>
    <col min="2" max="2" width="11.5" style="121" customWidth="1"/>
    <col min="3" max="3" width="9.75" style="122" customWidth="1"/>
    <col min="4" max="4" width="12.875" style="122" customWidth="1"/>
    <col min="5" max="5" width="12" style="122" customWidth="1"/>
    <col min="6" max="6" width="9" style="121"/>
    <col min="7" max="7" width="7.375" style="121" customWidth="1"/>
    <col min="8" max="8" width="5.375" style="121" customWidth="1"/>
    <col min="9" max="244" width="9" style="121"/>
    <col min="245" max="245" width="44.25" style="121" customWidth="1"/>
    <col min="246" max="247" width="13.25" style="121" customWidth="1"/>
    <col min="248" max="248" width="10.375" style="121" customWidth="1"/>
    <col min="249" max="249" width="12.125" style="121" customWidth="1"/>
    <col min="250" max="250" width="9" style="121" hidden="1" customWidth="1"/>
    <col min="251" max="500" width="9" style="121"/>
    <col min="501" max="501" width="44.25" style="121" customWidth="1"/>
    <col min="502" max="503" width="13.25" style="121" customWidth="1"/>
    <col min="504" max="504" width="10.375" style="121" customWidth="1"/>
    <col min="505" max="505" width="12.125" style="121" customWidth="1"/>
    <col min="506" max="506" width="9" style="121" hidden="1" customWidth="1"/>
    <col min="507" max="756" width="9" style="121"/>
    <col min="757" max="757" width="44.25" style="121" customWidth="1"/>
    <col min="758" max="759" width="13.25" style="121" customWidth="1"/>
    <col min="760" max="760" width="10.375" style="121" customWidth="1"/>
    <col min="761" max="761" width="12.125" style="121" customWidth="1"/>
    <col min="762" max="762" width="9" style="121" hidden="1" customWidth="1"/>
    <col min="763" max="1012" width="9" style="121"/>
    <col min="1013" max="1013" width="44.25" style="121" customWidth="1"/>
    <col min="1014" max="1015" width="13.25" style="121" customWidth="1"/>
    <col min="1016" max="1016" width="10.375" style="121" customWidth="1"/>
    <col min="1017" max="1017" width="12.125" style="121" customWidth="1"/>
    <col min="1018" max="1018" width="9" style="121" hidden="1" customWidth="1"/>
    <col min="1019" max="1268" width="9" style="121"/>
    <col min="1269" max="1269" width="44.25" style="121" customWidth="1"/>
    <col min="1270" max="1271" width="13.25" style="121" customWidth="1"/>
    <col min="1272" max="1272" width="10.375" style="121" customWidth="1"/>
    <col min="1273" max="1273" width="12.125" style="121" customWidth="1"/>
    <col min="1274" max="1274" width="9" style="121" hidden="1" customWidth="1"/>
    <col min="1275" max="1524" width="9" style="121"/>
    <col min="1525" max="1525" width="44.25" style="121" customWidth="1"/>
    <col min="1526" max="1527" width="13.25" style="121" customWidth="1"/>
    <col min="1528" max="1528" width="10.375" style="121" customWidth="1"/>
    <col min="1529" max="1529" width="12.125" style="121" customWidth="1"/>
    <col min="1530" max="1530" width="9" style="121" hidden="1" customWidth="1"/>
    <col min="1531" max="1780" width="9" style="121"/>
    <col min="1781" max="1781" width="44.25" style="121" customWidth="1"/>
    <col min="1782" max="1783" width="13.25" style="121" customWidth="1"/>
    <col min="1784" max="1784" width="10.375" style="121" customWidth="1"/>
    <col min="1785" max="1785" width="12.125" style="121" customWidth="1"/>
    <col min="1786" max="1786" width="9" style="121" hidden="1" customWidth="1"/>
    <col min="1787" max="2036" width="9" style="121"/>
    <col min="2037" max="2037" width="44.25" style="121" customWidth="1"/>
    <col min="2038" max="2039" width="13.25" style="121" customWidth="1"/>
    <col min="2040" max="2040" width="10.375" style="121" customWidth="1"/>
    <col min="2041" max="2041" width="12.125" style="121" customWidth="1"/>
    <col min="2042" max="2042" width="9" style="121" hidden="1" customWidth="1"/>
    <col min="2043" max="2292" width="9" style="121"/>
    <col min="2293" max="2293" width="44.25" style="121" customWidth="1"/>
    <col min="2294" max="2295" width="13.25" style="121" customWidth="1"/>
    <col min="2296" max="2296" width="10.375" style="121" customWidth="1"/>
    <col min="2297" max="2297" width="12.125" style="121" customWidth="1"/>
    <col min="2298" max="2298" width="9" style="121" hidden="1" customWidth="1"/>
    <col min="2299" max="2548" width="9" style="121"/>
    <col min="2549" max="2549" width="44.25" style="121" customWidth="1"/>
    <col min="2550" max="2551" width="13.25" style="121" customWidth="1"/>
    <col min="2552" max="2552" width="10.375" style="121" customWidth="1"/>
    <col min="2553" max="2553" width="12.125" style="121" customWidth="1"/>
    <col min="2554" max="2554" width="9" style="121" hidden="1" customWidth="1"/>
    <col min="2555" max="2804" width="9" style="121"/>
    <col min="2805" max="2805" width="44.25" style="121" customWidth="1"/>
    <col min="2806" max="2807" width="13.25" style="121" customWidth="1"/>
    <col min="2808" max="2808" width="10.375" style="121" customWidth="1"/>
    <col min="2809" max="2809" width="12.125" style="121" customWidth="1"/>
    <col min="2810" max="2810" width="9" style="121" hidden="1" customWidth="1"/>
    <col min="2811" max="3060" width="9" style="121"/>
    <col min="3061" max="3061" width="44.25" style="121" customWidth="1"/>
    <col min="3062" max="3063" width="13.25" style="121" customWidth="1"/>
    <col min="3064" max="3064" width="10.375" style="121" customWidth="1"/>
    <col min="3065" max="3065" width="12.125" style="121" customWidth="1"/>
    <col min="3066" max="3066" width="9" style="121" hidden="1" customWidth="1"/>
    <col min="3067" max="3316" width="9" style="121"/>
    <col min="3317" max="3317" width="44.25" style="121" customWidth="1"/>
    <col min="3318" max="3319" width="13.25" style="121" customWidth="1"/>
    <col min="3320" max="3320" width="10.375" style="121" customWidth="1"/>
    <col min="3321" max="3321" width="12.125" style="121" customWidth="1"/>
    <col min="3322" max="3322" width="9" style="121" hidden="1" customWidth="1"/>
    <col min="3323" max="3572" width="9" style="121"/>
    <col min="3573" max="3573" width="44.25" style="121" customWidth="1"/>
    <col min="3574" max="3575" width="13.25" style="121" customWidth="1"/>
    <col min="3576" max="3576" width="10.375" style="121" customWidth="1"/>
    <col min="3577" max="3577" width="12.125" style="121" customWidth="1"/>
    <col min="3578" max="3578" width="9" style="121" hidden="1" customWidth="1"/>
    <col min="3579" max="3828" width="9" style="121"/>
    <col min="3829" max="3829" width="44.25" style="121" customWidth="1"/>
    <col min="3830" max="3831" width="13.25" style="121" customWidth="1"/>
    <col min="3832" max="3832" width="10.375" style="121" customWidth="1"/>
    <col min="3833" max="3833" width="12.125" style="121" customWidth="1"/>
    <col min="3834" max="3834" width="9" style="121" hidden="1" customWidth="1"/>
    <col min="3835" max="4084" width="9" style="121"/>
    <col min="4085" max="4085" width="44.25" style="121" customWidth="1"/>
    <col min="4086" max="4087" width="13.25" style="121" customWidth="1"/>
    <col min="4088" max="4088" width="10.375" style="121" customWidth="1"/>
    <col min="4089" max="4089" width="12.125" style="121" customWidth="1"/>
    <col min="4090" max="4090" width="9" style="121" hidden="1" customWidth="1"/>
    <col min="4091" max="4340" width="9" style="121"/>
    <col min="4341" max="4341" width="44.25" style="121" customWidth="1"/>
    <col min="4342" max="4343" width="13.25" style="121" customWidth="1"/>
    <col min="4344" max="4344" width="10.375" style="121" customWidth="1"/>
    <col min="4345" max="4345" width="12.125" style="121" customWidth="1"/>
    <col min="4346" max="4346" width="9" style="121" hidden="1" customWidth="1"/>
    <col min="4347" max="4596" width="9" style="121"/>
    <col min="4597" max="4597" width="44.25" style="121" customWidth="1"/>
    <col min="4598" max="4599" width="13.25" style="121" customWidth="1"/>
    <col min="4600" max="4600" width="10.375" style="121" customWidth="1"/>
    <col min="4601" max="4601" width="12.125" style="121" customWidth="1"/>
    <col min="4602" max="4602" width="9" style="121" hidden="1" customWidth="1"/>
    <col min="4603" max="4852" width="9" style="121"/>
    <col min="4853" max="4853" width="44.25" style="121" customWidth="1"/>
    <col min="4854" max="4855" width="13.25" style="121" customWidth="1"/>
    <col min="4856" max="4856" width="10.375" style="121" customWidth="1"/>
    <col min="4857" max="4857" width="12.125" style="121" customWidth="1"/>
    <col min="4858" max="4858" width="9" style="121" hidden="1" customWidth="1"/>
    <col min="4859" max="5108" width="9" style="121"/>
    <col min="5109" max="5109" width="44.25" style="121" customWidth="1"/>
    <col min="5110" max="5111" width="13.25" style="121" customWidth="1"/>
    <col min="5112" max="5112" width="10.375" style="121" customWidth="1"/>
    <col min="5113" max="5113" width="12.125" style="121" customWidth="1"/>
    <col min="5114" max="5114" width="9" style="121" hidden="1" customWidth="1"/>
    <col min="5115" max="5364" width="9" style="121"/>
    <col min="5365" max="5365" width="44.25" style="121" customWidth="1"/>
    <col min="5366" max="5367" width="13.25" style="121" customWidth="1"/>
    <col min="5368" max="5368" width="10.375" style="121" customWidth="1"/>
    <col min="5369" max="5369" width="12.125" style="121" customWidth="1"/>
    <col min="5370" max="5370" width="9" style="121" hidden="1" customWidth="1"/>
    <col min="5371" max="5620" width="9" style="121"/>
    <col min="5621" max="5621" width="44.25" style="121" customWidth="1"/>
    <col min="5622" max="5623" width="13.25" style="121" customWidth="1"/>
    <col min="5624" max="5624" width="10.375" style="121" customWidth="1"/>
    <col min="5625" max="5625" width="12.125" style="121" customWidth="1"/>
    <col min="5626" max="5626" width="9" style="121" hidden="1" customWidth="1"/>
    <col min="5627" max="5876" width="9" style="121"/>
    <col min="5877" max="5877" width="44.25" style="121" customWidth="1"/>
    <col min="5878" max="5879" width="13.25" style="121" customWidth="1"/>
    <col min="5880" max="5880" width="10.375" style="121" customWidth="1"/>
    <col min="5881" max="5881" width="12.125" style="121" customWidth="1"/>
    <col min="5882" max="5882" width="9" style="121" hidden="1" customWidth="1"/>
    <col min="5883" max="6132" width="9" style="121"/>
    <col min="6133" max="6133" width="44.25" style="121" customWidth="1"/>
    <col min="6134" max="6135" width="13.25" style="121" customWidth="1"/>
    <col min="6136" max="6136" width="10.375" style="121" customWidth="1"/>
    <col min="6137" max="6137" width="12.125" style="121" customWidth="1"/>
    <col min="6138" max="6138" width="9" style="121" hidden="1" customWidth="1"/>
    <col min="6139" max="6388" width="9" style="121"/>
    <col min="6389" max="6389" width="44.25" style="121" customWidth="1"/>
    <col min="6390" max="6391" width="13.25" style="121" customWidth="1"/>
    <col min="6392" max="6392" width="10.375" style="121" customWidth="1"/>
    <col min="6393" max="6393" width="12.125" style="121" customWidth="1"/>
    <col min="6394" max="6394" width="9" style="121" hidden="1" customWidth="1"/>
    <col min="6395" max="6644" width="9" style="121"/>
    <col min="6645" max="6645" width="44.25" style="121" customWidth="1"/>
    <col min="6646" max="6647" width="13.25" style="121" customWidth="1"/>
    <col min="6648" max="6648" width="10.375" style="121" customWidth="1"/>
    <col min="6649" max="6649" width="12.125" style="121" customWidth="1"/>
    <col min="6650" max="6650" width="9" style="121" hidden="1" customWidth="1"/>
    <col min="6651" max="6900" width="9" style="121"/>
    <col min="6901" max="6901" width="44.25" style="121" customWidth="1"/>
    <col min="6902" max="6903" width="13.25" style="121" customWidth="1"/>
    <col min="6904" max="6904" width="10.375" style="121" customWidth="1"/>
    <col min="6905" max="6905" width="12.125" style="121" customWidth="1"/>
    <col min="6906" max="6906" width="9" style="121" hidden="1" customWidth="1"/>
    <col min="6907" max="7156" width="9" style="121"/>
    <col min="7157" max="7157" width="44.25" style="121" customWidth="1"/>
    <col min="7158" max="7159" width="13.25" style="121" customWidth="1"/>
    <col min="7160" max="7160" width="10.375" style="121" customWidth="1"/>
    <col min="7161" max="7161" width="12.125" style="121" customWidth="1"/>
    <col min="7162" max="7162" width="9" style="121" hidden="1" customWidth="1"/>
    <col min="7163" max="7412" width="9" style="121"/>
    <col min="7413" max="7413" width="44.25" style="121" customWidth="1"/>
    <col min="7414" max="7415" width="13.25" style="121" customWidth="1"/>
    <col min="7416" max="7416" width="10.375" style="121" customWidth="1"/>
    <col min="7417" max="7417" width="12.125" style="121" customWidth="1"/>
    <col min="7418" max="7418" width="9" style="121" hidden="1" customWidth="1"/>
    <col min="7419" max="7668" width="9" style="121"/>
    <col min="7669" max="7669" width="44.25" style="121" customWidth="1"/>
    <col min="7670" max="7671" width="13.25" style="121" customWidth="1"/>
    <col min="7672" max="7672" width="10.375" style="121" customWidth="1"/>
    <col min="7673" max="7673" width="12.125" style="121" customWidth="1"/>
    <col min="7674" max="7674" width="9" style="121" hidden="1" customWidth="1"/>
    <col min="7675" max="7924" width="9" style="121"/>
    <col min="7925" max="7925" width="44.25" style="121" customWidth="1"/>
    <col min="7926" max="7927" width="13.25" style="121" customWidth="1"/>
    <col min="7928" max="7928" width="10.375" style="121" customWidth="1"/>
    <col min="7929" max="7929" width="12.125" style="121" customWidth="1"/>
    <col min="7930" max="7930" width="9" style="121" hidden="1" customWidth="1"/>
    <col min="7931" max="8180" width="9" style="121"/>
    <col min="8181" max="8181" width="44.25" style="121" customWidth="1"/>
    <col min="8182" max="8183" width="13.25" style="121" customWidth="1"/>
    <col min="8184" max="8184" width="10.375" style="121" customWidth="1"/>
    <col min="8185" max="8185" width="12.125" style="121" customWidth="1"/>
    <col min="8186" max="8186" width="9" style="121" hidden="1" customWidth="1"/>
    <col min="8187" max="8436" width="9" style="121"/>
    <col min="8437" max="8437" width="44.25" style="121" customWidth="1"/>
    <col min="8438" max="8439" width="13.25" style="121" customWidth="1"/>
    <col min="8440" max="8440" width="10.375" style="121" customWidth="1"/>
    <col min="8441" max="8441" width="12.125" style="121" customWidth="1"/>
    <col min="8442" max="8442" width="9" style="121" hidden="1" customWidth="1"/>
    <col min="8443" max="8692" width="9" style="121"/>
    <col min="8693" max="8693" width="44.25" style="121" customWidth="1"/>
    <col min="8694" max="8695" width="13.25" style="121" customWidth="1"/>
    <col min="8696" max="8696" width="10.375" style="121" customWidth="1"/>
    <col min="8697" max="8697" width="12.125" style="121" customWidth="1"/>
    <col min="8698" max="8698" width="9" style="121" hidden="1" customWidth="1"/>
    <col min="8699" max="8948" width="9" style="121"/>
    <col min="8949" max="8949" width="44.25" style="121" customWidth="1"/>
    <col min="8950" max="8951" width="13.25" style="121" customWidth="1"/>
    <col min="8952" max="8952" width="10.375" style="121" customWidth="1"/>
    <col min="8953" max="8953" width="12.125" style="121" customWidth="1"/>
    <col min="8954" max="8954" width="9" style="121" hidden="1" customWidth="1"/>
    <col min="8955" max="9204" width="9" style="121"/>
    <col min="9205" max="9205" width="44.25" style="121" customWidth="1"/>
    <col min="9206" max="9207" width="13.25" style="121" customWidth="1"/>
    <col min="9208" max="9208" width="10.375" style="121" customWidth="1"/>
    <col min="9209" max="9209" width="12.125" style="121" customWidth="1"/>
    <col min="9210" max="9210" width="9" style="121" hidden="1" customWidth="1"/>
    <col min="9211" max="9460" width="9" style="121"/>
    <col min="9461" max="9461" width="44.25" style="121" customWidth="1"/>
    <col min="9462" max="9463" width="13.25" style="121" customWidth="1"/>
    <col min="9464" max="9464" width="10.375" style="121" customWidth="1"/>
    <col min="9465" max="9465" width="12.125" style="121" customWidth="1"/>
    <col min="9466" max="9466" width="9" style="121" hidden="1" customWidth="1"/>
    <col min="9467" max="9716" width="9" style="121"/>
    <col min="9717" max="9717" width="44.25" style="121" customWidth="1"/>
    <col min="9718" max="9719" width="13.25" style="121" customWidth="1"/>
    <col min="9720" max="9720" width="10.375" style="121" customWidth="1"/>
    <col min="9721" max="9721" width="12.125" style="121" customWidth="1"/>
    <col min="9722" max="9722" width="9" style="121" hidden="1" customWidth="1"/>
    <col min="9723" max="9972" width="9" style="121"/>
    <col min="9973" max="9973" width="44.25" style="121" customWidth="1"/>
    <col min="9974" max="9975" width="13.25" style="121" customWidth="1"/>
    <col min="9976" max="9976" width="10.375" style="121" customWidth="1"/>
    <col min="9977" max="9977" width="12.125" style="121" customWidth="1"/>
    <col min="9978" max="9978" width="9" style="121" hidden="1" customWidth="1"/>
    <col min="9979" max="10228" width="9" style="121"/>
    <col min="10229" max="10229" width="44.25" style="121" customWidth="1"/>
    <col min="10230" max="10231" width="13.25" style="121" customWidth="1"/>
    <col min="10232" max="10232" width="10.375" style="121" customWidth="1"/>
    <col min="10233" max="10233" width="12.125" style="121" customWidth="1"/>
    <col min="10234" max="10234" width="9" style="121" hidden="1" customWidth="1"/>
    <col min="10235" max="10484" width="9" style="121"/>
    <col min="10485" max="10485" width="44.25" style="121" customWidth="1"/>
    <col min="10486" max="10487" width="13.25" style="121" customWidth="1"/>
    <col min="10488" max="10488" width="10.375" style="121" customWidth="1"/>
    <col min="10489" max="10489" width="12.125" style="121" customWidth="1"/>
    <col min="10490" max="10490" width="9" style="121" hidden="1" customWidth="1"/>
    <col min="10491" max="10740" width="9" style="121"/>
    <col min="10741" max="10741" width="44.25" style="121" customWidth="1"/>
    <col min="10742" max="10743" width="13.25" style="121" customWidth="1"/>
    <col min="10744" max="10744" width="10.375" style="121" customWidth="1"/>
    <col min="10745" max="10745" width="12.125" style="121" customWidth="1"/>
    <col min="10746" max="10746" width="9" style="121" hidden="1" customWidth="1"/>
    <col min="10747" max="10996" width="9" style="121"/>
    <col min="10997" max="10997" width="44.25" style="121" customWidth="1"/>
    <col min="10998" max="10999" width="13.25" style="121" customWidth="1"/>
    <col min="11000" max="11000" width="10.375" style="121" customWidth="1"/>
    <col min="11001" max="11001" width="12.125" style="121" customWidth="1"/>
    <col min="11002" max="11002" width="9" style="121" hidden="1" customWidth="1"/>
    <col min="11003" max="11252" width="9" style="121"/>
    <col min="11253" max="11253" width="44.25" style="121" customWidth="1"/>
    <col min="11254" max="11255" width="13.25" style="121" customWidth="1"/>
    <col min="11256" max="11256" width="10.375" style="121" customWidth="1"/>
    <col min="11257" max="11257" width="12.125" style="121" customWidth="1"/>
    <col min="11258" max="11258" width="9" style="121" hidden="1" customWidth="1"/>
    <col min="11259" max="11508" width="9" style="121"/>
    <col min="11509" max="11509" width="44.25" style="121" customWidth="1"/>
    <col min="11510" max="11511" width="13.25" style="121" customWidth="1"/>
    <col min="11512" max="11512" width="10.375" style="121" customWidth="1"/>
    <col min="11513" max="11513" width="12.125" style="121" customWidth="1"/>
    <col min="11514" max="11514" width="9" style="121" hidden="1" customWidth="1"/>
    <col min="11515" max="11764" width="9" style="121"/>
    <col min="11765" max="11765" width="44.25" style="121" customWidth="1"/>
    <col min="11766" max="11767" width="13.25" style="121" customWidth="1"/>
    <col min="11768" max="11768" width="10.375" style="121" customWidth="1"/>
    <col min="11769" max="11769" width="12.125" style="121" customWidth="1"/>
    <col min="11770" max="11770" width="9" style="121" hidden="1" customWidth="1"/>
    <col min="11771" max="12020" width="9" style="121"/>
    <col min="12021" max="12021" width="44.25" style="121" customWidth="1"/>
    <col min="12022" max="12023" width="13.25" style="121" customWidth="1"/>
    <col min="12024" max="12024" width="10.375" style="121" customWidth="1"/>
    <col min="12025" max="12025" width="12.125" style="121" customWidth="1"/>
    <col min="12026" max="12026" width="9" style="121" hidden="1" customWidth="1"/>
    <col min="12027" max="12276" width="9" style="121"/>
    <col min="12277" max="12277" width="44.25" style="121" customWidth="1"/>
    <col min="12278" max="12279" width="13.25" style="121" customWidth="1"/>
    <col min="12280" max="12280" width="10.375" style="121" customWidth="1"/>
    <col min="12281" max="12281" width="12.125" style="121" customWidth="1"/>
    <col min="12282" max="12282" width="9" style="121" hidden="1" customWidth="1"/>
    <col min="12283" max="12532" width="9" style="121"/>
    <col min="12533" max="12533" width="44.25" style="121" customWidth="1"/>
    <col min="12534" max="12535" width="13.25" style="121" customWidth="1"/>
    <col min="12536" max="12536" width="10.375" style="121" customWidth="1"/>
    <col min="12537" max="12537" width="12.125" style="121" customWidth="1"/>
    <col min="12538" max="12538" width="9" style="121" hidden="1" customWidth="1"/>
    <col min="12539" max="12788" width="9" style="121"/>
    <col min="12789" max="12789" width="44.25" style="121" customWidth="1"/>
    <col min="12790" max="12791" width="13.25" style="121" customWidth="1"/>
    <col min="12792" max="12792" width="10.375" style="121" customWidth="1"/>
    <col min="12793" max="12793" width="12.125" style="121" customWidth="1"/>
    <col min="12794" max="12794" width="9" style="121" hidden="1" customWidth="1"/>
    <col min="12795" max="13044" width="9" style="121"/>
    <col min="13045" max="13045" width="44.25" style="121" customWidth="1"/>
    <col min="13046" max="13047" width="13.25" style="121" customWidth="1"/>
    <col min="13048" max="13048" width="10.375" style="121" customWidth="1"/>
    <col min="13049" max="13049" width="12.125" style="121" customWidth="1"/>
    <col min="13050" max="13050" width="9" style="121" hidden="1" customWidth="1"/>
    <col min="13051" max="13300" width="9" style="121"/>
    <col min="13301" max="13301" width="44.25" style="121" customWidth="1"/>
    <col min="13302" max="13303" width="13.25" style="121" customWidth="1"/>
    <col min="13304" max="13304" width="10.375" style="121" customWidth="1"/>
    <col min="13305" max="13305" width="12.125" style="121" customWidth="1"/>
    <col min="13306" max="13306" width="9" style="121" hidden="1" customWidth="1"/>
    <col min="13307" max="13556" width="9" style="121"/>
    <col min="13557" max="13557" width="44.25" style="121" customWidth="1"/>
    <col min="13558" max="13559" width="13.25" style="121" customWidth="1"/>
    <col min="13560" max="13560" width="10.375" style="121" customWidth="1"/>
    <col min="13561" max="13561" width="12.125" style="121" customWidth="1"/>
    <col min="13562" max="13562" width="9" style="121" hidden="1" customWidth="1"/>
    <col min="13563" max="13812" width="9" style="121"/>
    <col min="13813" max="13813" width="44.25" style="121" customWidth="1"/>
    <col min="13814" max="13815" width="13.25" style="121" customWidth="1"/>
    <col min="13816" max="13816" width="10.375" style="121" customWidth="1"/>
    <col min="13817" max="13817" width="12.125" style="121" customWidth="1"/>
    <col min="13818" max="13818" width="9" style="121" hidden="1" customWidth="1"/>
    <col min="13819" max="14068" width="9" style="121"/>
    <col min="14069" max="14069" width="44.25" style="121" customWidth="1"/>
    <col min="14070" max="14071" width="13.25" style="121" customWidth="1"/>
    <col min="14072" max="14072" width="10.375" style="121" customWidth="1"/>
    <col min="14073" max="14073" width="12.125" style="121" customWidth="1"/>
    <col min="14074" max="14074" width="9" style="121" hidden="1" customWidth="1"/>
    <col min="14075" max="14324" width="9" style="121"/>
    <col min="14325" max="14325" width="44.25" style="121" customWidth="1"/>
    <col min="14326" max="14327" width="13.25" style="121" customWidth="1"/>
    <col min="14328" max="14328" width="10.375" style="121" customWidth="1"/>
    <col min="14329" max="14329" width="12.125" style="121" customWidth="1"/>
    <col min="14330" max="14330" width="9" style="121" hidden="1" customWidth="1"/>
    <col min="14331" max="14580" width="9" style="121"/>
    <col min="14581" max="14581" width="44.25" style="121" customWidth="1"/>
    <col min="14582" max="14583" width="13.25" style="121" customWidth="1"/>
    <col min="14584" max="14584" width="10.375" style="121" customWidth="1"/>
    <col min="14585" max="14585" width="12.125" style="121" customWidth="1"/>
    <col min="14586" max="14586" width="9" style="121" hidden="1" customWidth="1"/>
    <col min="14587" max="14836" width="9" style="121"/>
    <col min="14837" max="14837" width="44.25" style="121" customWidth="1"/>
    <col min="14838" max="14839" width="13.25" style="121" customWidth="1"/>
    <col min="14840" max="14840" width="10.375" style="121" customWidth="1"/>
    <col min="14841" max="14841" width="12.125" style="121" customWidth="1"/>
    <col min="14842" max="14842" width="9" style="121" hidden="1" customWidth="1"/>
    <col min="14843" max="15092" width="9" style="121"/>
    <col min="15093" max="15093" width="44.25" style="121" customWidth="1"/>
    <col min="15094" max="15095" width="13.25" style="121" customWidth="1"/>
    <col min="15096" max="15096" width="10.375" style="121" customWidth="1"/>
    <col min="15097" max="15097" width="12.125" style="121" customWidth="1"/>
    <col min="15098" max="15098" width="9" style="121" hidden="1" customWidth="1"/>
    <col min="15099" max="15348" width="9" style="121"/>
    <col min="15349" max="15349" width="44.25" style="121" customWidth="1"/>
    <col min="15350" max="15351" width="13.25" style="121" customWidth="1"/>
    <col min="15352" max="15352" width="10.375" style="121" customWidth="1"/>
    <col min="15353" max="15353" width="12.125" style="121" customWidth="1"/>
    <col min="15354" max="15354" width="9" style="121" hidden="1" customWidth="1"/>
    <col min="15355" max="15604" width="9" style="121"/>
    <col min="15605" max="15605" width="44.25" style="121" customWidth="1"/>
    <col min="15606" max="15607" width="13.25" style="121" customWidth="1"/>
    <col min="15608" max="15608" width="10.375" style="121" customWidth="1"/>
    <col min="15609" max="15609" width="12.125" style="121" customWidth="1"/>
    <col min="15610" max="15610" width="9" style="121" hidden="1" customWidth="1"/>
    <col min="15611" max="15860" width="9" style="121"/>
    <col min="15861" max="15861" width="44.25" style="121" customWidth="1"/>
    <col min="15862" max="15863" width="13.25" style="121" customWidth="1"/>
    <col min="15864" max="15864" width="10.375" style="121" customWidth="1"/>
    <col min="15865" max="15865" width="12.125" style="121" customWidth="1"/>
    <col min="15866" max="15866" width="9" style="121" hidden="1" customWidth="1"/>
    <col min="15867" max="16116" width="9" style="121"/>
    <col min="16117" max="16117" width="44.25" style="121" customWidth="1"/>
    <col min="16118" max="16119" width="13.25" style="121" customWidth="1"/>
    <col min="16120" max="16120" width="10.375" style="121" customWidth="1"/>
    <col min="16121" max="16121" width="12.125" style="121" customWidth="1"/>
    <col min="16122" max="16122" width="9" style="121" hidden="1" customWidth="1"/>
    <col min="16123" max="16373" width="9" style="121"/>
    <col min="16374" max="16374" width="9" style="121" customWidth="1"/>
    <col min="16375" max="16384" width="9" style="121"/>
  </cols>
  <sheetData>
    <row r="1" spans="1:1">
      <c r="A1" s="123" t="s">
        <v>1248</v>
      </c>
    </row>
    <row r="2" ht="26.25" customHeight="1" spans="1:5">
      <c r="A2" s="124" t="s">
        <v>1249</v>
      </c>
      <c r="B2" s="124"/>
      <c r="C2" s="124"/>
      <c r="D2" s="124"/>
      <c r="E2" s="124"/>
    </row>
    <row r="3" ht="22.5" spans="1:5">
      <c r="A3" s="125"/>
      <c r="E3" s="126" t="s">
        <v>19</v>
      </c>
    </row>
    <row r="4" ht="27" spans="1:5">
      <c r="A4" s="110" t="s">
        <v>20</v>
      </c>
      <c r="B4" s="80" t="s">
        <v>21</v>
      </c>
      <c r="C4" s="127" t="s">
        <v>22</v>
      </c>
      <c r="D4" s="80" t="s">
        <v>23</v>
      </c>
      <c r="E4" s="80" t="s">
        <v>24</v>
      </c>
    </row>
    <row r="5" customFormat="1" ht="18.75" customHeight="1" spans="1:5">
      <c r="A5" s="128" t="s">
        <v>1250</v>
      </c>
      <c r="B5" s="58"/>
      <c r="C5" s="58"/>
      <c r="D5" s="129"/>
      <c r="E5" s="129"/>
    </row>
    <row r="6" customFormat="1" ht="18.75" customHeight="1" spans="1:5">
      <c r="A6" s="130" t="s">
        <v>1251</v>
      </c>
      <c r="B6" s="55"/>
      <c r="C6" s="129"/>
      <c r="D6" s="129"/>
      <c r="E6" s="129"/>
    </row>
    <row r="7" s="120" customFormat="1" ht="20.1" customHeight="1" spans="1:5">
      <c r="A7" s="131" t="s">
        <v>1252</v>
      </c>
      <c r="B7" s="118"/>
      <c r="C7" s="118"/>
      <c r="D7" s="129"/>
      <c r="E7" s="129"/>
    </row>
    <row r="8" s="120" customFormat="1" ht="20.1" customHeight="1" spans="1:5">
      <c r="A8" s="132" t="s">
        <v>1253</v>
      </c>
      <c r="B8" s="118"/>
      <c r="C8" s="118"/>
      <c r="D8" s="129"/>
      <c r="E8" s="129"/>
    </row>
    <row r="9" s="120" customFormat="1" ht="20.1" customHeight="1" spans="1:5">
      <c r="A9" s="132" t="s">
        <v>1254</v>
      </c>
      <c r="B9" s="118"/>
      <c r="C9" s="118"/>
      <c r="D9" s="129"/>
      <c r="E9" s="129"/>
    </row>
    <row r="10" s="120" customFormat="1" ht="20.1" customHeight="1" spans="1:5">
      <c r="A10" s="132" t="s">
        <v>1255</v>
      </c>
      <c r="B10" s="118"/>
      <c r="C10" s="118"/>
      <c r="D10" s="129"/>
      <c r="E10" s="129"/>
    </row>
    <row r="11" s="120" customFormat="1" ht="20.1" customHeight="1" spans="1:5">
      <c r="A11" s="132" t="s">
        <v>1256</v>
      </c>
      <c r="B11" s="118"/>
      <c r="C11" s="118"/>
      <c r="D11" s="129"/>
      <c r="E11" s="129"/>
    </row>
    <row r="12" s="120" customFormat="1" ht="20.1" customHeight="1" spans="1:5">
      <c r="A12" s="132" t="s">
        <v>1257</v>
      </c>
      <c r="B12" s="118"/>
      <c r="C12" s="118"/>
      <c r="D12" s="129"/>
      <c r="E12" s="129"/>
    </row>
    <row r="13" s="120" customFormat="1" ht="20.1" customHeight="1" spans="1:5">
      <c r="A13" s="132" t="s">
        <v>1258</v>
      </c>
      <c r="B13" s="118"/>
      <c r="C13" s="118"/>
      <c r="D13" s="129"/>
      <c r="E13" s="133"/>
    </row>
    <row r="14" s="120" customFormat="1" ht="20.1" customHeight="1" spans="1:5">
      <c r="A14" s="131" t="s">
        <v>1259</v>
      </c>
      <c r="B14" s="118"/>
      <c r="C14" s="118"/>
      <c r="D14" s="129"/>
      <c r="E14" s="133"/>
    </row>
    <row r="15" s="120" customFormat="1" ht="20.1" customHeight="1" spans="1:5">
      <c r="A15" s="131" t="s">
        <v>1260</v>
      </c>
      <c r="B15" s="118"/>
      <c r="C15" s="118"/>
      <c r="D15" s="129"/>
      <c r="E15" s="133"/>
    </row>
    <row r="16" s="120" customFormat="1" ht="20.1" customHeight="1" spans="1:5">
      <c r="A16" s="131" t="s">
        <v>1261</v>
      </c>
      <c r="B16" s="118"/>
      <c r="C16" s="118"/>
      <c r="D16" s="129"/>
      <c r="E16" s="133"/>
    </row>
    <row r="17" s="120" customFormat="1" ht="20.1" customHeight="1" spans="1:5">
      <c r="A17" s="131" t="s">
        <v>1262</v>
      </c>
      <c r="B17" s="118"/>
      <c r="C17" s="118"/>
      <c r="D17" s="129"/>
      <c r="E17" s="133"/>
    </row>
    <row r="18" s="120" customFormat="1" ht="20.1" customHeight="1" spans="1:5">
      <c r="A18" s="131" t="s">
        <v>1263</v>
      </c>
      <c r="B18" s="118"/>
      <c r="C18" s="118"/>
      <c r="D18" s="129"/>
      <c r="E18" s="133"/>
    </row>
    <row r="19" s="120" customFormat="1" ht="20.1" customHeight="1" spans="1:5">
      <c r="A19" s="131" t="s">
        <v>1264</v>
      </c>
      <c r="B19" s="118"/>
      <c r="C19" s="118"/>
      <c r="D19" s="129"/>
      <c r="E19" s="133"/>
    </row>
    <row r="20" s="120" customFormat="1" ht="20.1" customHeight="1" spans="1:5">
      <c r="A20" s="131" t="s">
        <v>1265</v>
      </c>
      <c r="B20" s="118"/>
      <c r="C20" s="118"/>
      <c r="D20" s="129"/>
      <c r="E20" s="133"/>
    </row>
    <row r="21" s="120" customFormat="1" ht="20.1" customHeight="1" spans="1:5">
      <c r="A21" s="131" t="s">
        <v>1266</v>
      </c>
      <c r="B21" s="118"/>
      <c r="C21" s="118"/>
      <c r="D21" s="129"/>
      <c r="E21" s="133"/>
    </row>
    <row r="22" s="120" customFormat="1" ht="20.1" customHeight="1" spans="1:5">
      <c r="A22" s="131" t="s">
        <v>1267</v>
      </c>
      <c r="B22" s="118"/>
      <c r="C22" s="118"/>
      <c r="D22" s="129"/>
      <c r="E22" s="133"/>
    </row>
    <row r="23" s="120" customFormat="1" ht="20.1" customHeight="1" spans="1:5">
      <c r="A23" s="131" t="s">
        <v>1268</v>
      </c>
      <c r="B23" s="118"/>
      <c r="C23" s="118"/>
      <c r="D23" s="129"/>
      <c r="E23" s="133"/>
    </row>
    <row r="24" s="120" customFormat="1" ht="20.1" customHeight="1" spans="1:5">
      <c r="A24" s="131" t="s">
        <v>1269</v>
      </c>
      <c r="B24" s="118"/>
      <c r="C24" s="118"/>
      <c r="D24" s="129"/>
      <c r="E24" s="133"/>
    </row>
    <row r="25" ht="20.1" customHeight="1" spans="1:5">
      <c r="A25" s="134" t="s">
        <v>1270</v>
      </c>
      <c r="B25" s="58">
        <v>0</v>
      </c>
      <c r="C25" s="58">
        <v>0</v>
      </c>
      <c r="D25" s="129"/>
      <c r="E25" s="133"/>
    </row>
    <row r="26" ht="20.1" customHeight="1" spans="1:5">
      <c r="A26" s="135" t="s">
        <v>1271</v>
      </c>
      <c r="B26" s="116"/>
      <c r="C26" s="116"/>
      <c r="D26" s="129"/>
      <c r="E26" s="133"/>
    </row>
    <row r="27" ht="20.1" customHeight="1" spans="1:5">
      <c r="A27" s="135" t="s">
        <v>1272</v>
      </c>
      <c r="B27" s="116">
        <f>SUM(B28:B32)</f>
        <v>0</v>
      </c>
      <c r="C27" s="116">
        <f>SUM(C28:C32)</f>
        <v>334855</v>
      </c>
      <c r="D27" s="133"/>
      <c r="E27" s="136">
        <v>2.225</v>
      </c>
    </row>
    <row r="28" ht="20.1" customHeight="1" spans="1:7">
      <c r="A28" s="131" t="s">
        <v>1273</v>
      </c>
      <c r="B28" s="118"/>
      <c r="C28" s="8">
        <v>168055</v>
      </c>
      <c r="D28" s="137"/>
      <c r="E28" s="138">
        <v>6.065</v>
      </c>
      <c r="G28" s="139"/>
    </row>
    <row r="29" ht="20.1" customHeight="1" spans="1:5">
      <c r="A29" s="131" t="s">
        <v>1274</v>
      </c>
      <c r="B29" s="118"/>
      <c r="C29" s="140"/>
      <c r="D29" s="137"/>
      <c r="E29" s="138"/>
    </row>
    <row r="30" ht="20.1" customHeight="1" spans="1:5">
      <c r="A30" s="131" t="s">
        <v>58</v>
      </c>
      <c r="B30" s="118"/>
      <c r="C30" s="8">
        <v>23368</v>
      </c>
      <c r="D30" s="137"/>
      <c r="E30" s="138">
        <v>2.347</v>
      </c>
    </row>
    <row r="31" ht="20.1" customHeight="1" spans="1:7">
      <c r="A31" s="131" t="s">
        <v>59</v>
      </c>
      <c r="B31" s="118"/>
      <c r="C31" s="8">
        <v>735</v>
      </c>
      <c r="D31" s="137"/>
      <c r="E31" s="138">
        <v>0.091</v>
      </c>
      <c r="G31" s="139"/>
    </row>
    <row r="32" ht="20.1" customHeight="1" spans="1:7">
      <c r="A32" s="131" t="s">
        <v>60</v>
      </c>
      <c r="B32" s="118"/>
      <c r="C32" s="8">
        <v>142697</v>
      </c>
      <c r="D32" s="137"/>
      <c r="E32" s="138">
        <v>1.362</v>
      </c>
      <c r="G32" s="139"/>
    </row>
    <row r="33" ht="20.1" customHeight="1" spans="1:5">
      <c r="A33" s="134" t="s">
        <v>63</v>
      </c>
      <c r="B33" s="116">
        <f>B27</f>
        <v>0</v>
      </c>
      <c r="C33" s="116">
        <f>C27</f>
        <v>334855</v>
      </c>
      <c r="D33" s="133"/>
      <c r="E33" s="136">
        <v>2.225</v>
      </c>
    </row>
    <row r="34" spans="1:5">
      <c r="A34" s="141" t="s">
        <v>1275</v>
      </c>
      <c r="B34" s="141"/>
      <c r="C34" s="141"/>
      <c r="D34" s="141"/>
      <c r="E34" s="141"/>
    </row>
  </sheetData>
  <mergeCells count="2">
    <mergeCell ref="A2:E2"/>
    <mergeCell ref="A34:E34"/>
  </mergeCells>
  <pageMargins left="0.707638888888889" right="0.707638888888889" top="0.747916666666667" bottom="0.747916666666667" header="0.313888888888889" footer="0.313888888888889"/>
  <pageSetup paperSize="9" scale="94" firstPageNumber="43" fitToHeight="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附表10</vt:lpstr>
      <vt:lpstr>附表11</vt:lpstr>
      <vt:lpstr>附表12</vt:lpstr>
      <vt:lpstr>附表13</vt:lpstr>
      <vt:lpstr>附表14</vt:lpstr>
      <vt:lpstr>附表15</vt:lpstr>
      <vt:lpstr>附表16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洪毓财</cp:lastModifiedBy>
  <dcterms:created xsi:type="dcterms:W3CDTF">2008-01-10T09:59:00Z</dcterms:created>
  <cp:lastPrinted>2018-07-19T08:45:00Z</cp:lastPrinted>
  <dcterms:modified xsi:type="dcterms:W3CDTF">2023-08-02T07:11:12Z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