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宿舍楼" sheetId="1" r:id="rId1"/>
    <sheet name="专家楼" sheetId="2" r:id="rId2"/>
  </sheets>
  <definedNames>
    <definedName name="_xlnm._FilterDatabase" localSheetId="0" hidden="1">宿舍楼!$A$1:$H$760</definedName>
    <definedName name="_xlnm._FilterDatabase" localSheetId="1" hidden="1">专家楼!$A$1:$G$84</definedName>
    <definedName name="_xlnm.Print_Area" localSheetId="0">宿舍楼!$A$1:$H$760</definedName>
  </definedNames>
  <calcPr calcId="144525"/>
</workbook>
</file>

<file path=xl/sharedStrings.xml><?xml version="1.0" encoding="utf-8"?>
<sst xmlns="http://schemas.openxmlformats.org/spreadsheetml/2006/main" count="2098" uniqueCount="1662">
  <si>
    <t>育成基地宿舍楼（A栋）实际人数明细表</t>
  </si>
  <si>
    <t>序号</t>
  </si>
  <si>
    <t>房间号</t>
  </si>
  <si>
    <t>公司</t>
  </si>
  <si>
    <t>人数</t>
  </si>
  <si>
    <t>姓名</t>
  </si>
  <si>
    <t>身份证号码</t>
  </si>
  <si>
    <t>备注</t>
  </si>
  <si>
    <t>A101</t>
  </si>
  <si>
    <t>一楼</t>
  </si>
  <si>
    <t>A102</t>
  </si>
  <si>
    <t>A103</t>
  </si>
  <si>
    <t>A104</t>
  </si>
  <si>
    <t>A105</t>
  </si>
  <si>
    <t>A106</t>
  </si>
  <si>
    <t>泉州市卓尚服饰科技有限公司</t>
  </si>
  <si>
    <t>周建兵</t>
  </si>
  <si>
    <t>340827**********14</t>
  </si>
  <si>
    <t>A107</t>
  </si>
  <si>
    <t>福建南方路面机械有限公司</t>
  </si>
  <si>
    <t>郑伟锋</t>
  </si>
  <si>
    <t>350521**********14</t>
  </si>
  <si>
    <t>连宗凯</t>
  </si>
  <si>
    <t>350521**********18</t>
  </si>
  <si>
    <t>李宗华</t>
  </si>
  <si>
    <t>350524**********56</t>
  </si>
  <si>
    <t>A108</t>
  </si>
  <si>
    <t>A109</t>
  </si>
  <si>
    <t>泉州云卓科技有限公司</t>
  </si>
  <si>
    <t>陈国川</t>
  </si>
  <si>
    <t>350521**********79</t>
  </si>
  <si>
    <t>王全接</t>
  </si>
  <si>
    <t>35052**********710</t>
  </si>
  <si>
    <t>A110</t>
  </si>
  <si>
    <t>福建宗福建筑工程有限公司</t>
  </si>
  <si>
    <t>陈小昆</t>
  </si>
  <si>
    <t>350521**********57</t>
  </si>
  <si>
    <t>个人</t>
  </si>
  <si>
    <t>A111</t>
  </si>
  <si>
    <t xml:space="preserve">健研检测集团有限公司  </t>
  </si>
  <si>
    <t>王飞</t>
  </si>
  <si>
    <t>411323**********19</t>
  </si>
  <si>
    <t>刘毅</t>
  </si>
  <si>
    <t>411327**********33</t>
  </si>
  <si>
    <t>A112</t>
  </si>
  <si>
    <t>A113</t>
  </si>
  <si>
    <t>A114</t>
  </si>
  <si>
    <t>A115</t>
  </si>
  <si>
    <t>A116</t>
  </si>
  <si>
    <t>A117</t>
  </si>
  <si>
    <t>泉州市华体教育咨询有限公司</t>
  </si>
  <si>
    <t>A118</t>
  </si>
  <si>
    <t>A119</t>
  </si>
  <si>
    <t>A120</t>
  </si>
  <si>
    <t>丰泽区青年志愿者协会</t>
  </si>
  <si>
    <t>二楼</t>
  </si>
  <si>
    <t>A201</t>
  </si>
  <si>
    <t>泉州金声电子科技有限公司</t>
  </si>
  <si>
    <t>连钰瀚</t>
  </si>
  <si>
    <t>350521**********11</t>
  </si>
  <si>
    <t>林益斌</t>
  </si>
  <si>
    <t>350321**********76</t>
  </si>
  <si>
    <t>A202</t>
  </si>
  <si>
    <t>何玉华</t>
  </si>
  <si>
    <t>350500**********4X</t>
  </si>
  <si>
    <t>田先英</t>
  </si>
  <si>
    <t>513022**********29</t>
  </si>
  <si>
    <t>杨文英</t>
  </si>
  <si>
    <t>522401**********49</t>
  </si>
  <si>
    <t>A203</t>
  </si>
  <si>
    <t>张太英</t>
  </si>
  <si>
    <t>422626**********29</t>
  </si>
  <si>
    <t>秦前双</t>
  </si>
  <si>
    <t>522222**********67</t>
  </si>
  <si>
    <t>黄仪婷</t>
  </si>
  <si>
    <t>350521**********63</t>
  </si>
  <si>
    <t>王舒婷</t>
  </si>
  <si>
    <t>350426**********23</t>
  </si>
  <si>
    <t>周娟</t>
  </si>
  <si>
    <t>361127**********28</t>
  </si>
  <si>
    <t>林慧津</t>
  </si>
  <si>
    <t>350322**********62</t>
  </si>
  <si>
    <t>A204</t>
  </si>
  <si>
    <t>陈艳萍</t>
  </si>
  <si>
    <t>350583**********60</t>
  </si>
  <si>
    <t>林彩莲</t>
  </si>
  <si>
    <t>350525**********27</t>
  </si>
  <si>
    <t>A205</t>
  </si>
  <si>
    <t>庄振展</t>
  </si>
  <si>
    <t>350322**********1X</t>
  </si>
  <si>
    <t>A206</t>
  </si>
  <si>
    <t>卓金庭</t>
  </si>
  <si>
    <t>350583**********32</t>
  </si>
  <si>
    <t>涂全</t>
  </si>
  <si>
    <t>362425**********3X</t>
  </si>
  <si>
    <t>李东海</t>
  </si>
  <si>
    <t>362429**********16</t>
  </si>
  <si>
    <t>韦永忠</t>
  </si>
  <si>
    <t>350500**********56</t>
  </si>
  <si>
    <t>吴韦忠</t>
  </si>
  <si>
    <t>350521**********70</t>
  </si>
  <si>
    <t>A207</t>
  </si>
  <si>
    <t>陈政东</t>
  </si>
  <si>
    <t>511621**********79</t>
  </si>
  <si>
    <t>李文豪</t>
  </si>
  <si>
    <t>411624**********56</t>
  </si>
  <si>
    <t>邱梓霖</t>
  </si>
  <si>
    <t>350581**********18</t>
  </si>
  <si>
    <t>陈一鑫</t>
  </si>
  <si>
    <t>350505**********12</t>
  </si>
  <si>
    <t>A208</t>
  </si>
  <si>
    <t>陈丽霞</t>
  </si>
  <si>
    <t>350521**********41</t>
  </si>
  <si>
    <t>邱宝慧</t>
  </si>
  <si>
    <t>360735**********29</t>
  </si>
  <si>
    <t>邓华龄</t>
  </si>
  <si>
    <t>360735**********25</t>
  </si>
  <si>
    <t>李慧心</t>
  </si>
  <si>
    <t>511724**********05</t>
  </si>
  <si>
    <t>杨春梅</t>
  </si>
  <si>
    <t>512923**********48</t>
  </si>
  <si>
    <t>A209</t>
  </si>
  <si>
    <t>王金龙</t>
  </si>
  <si>
    <t>340828**********17</t>
  </si>
  <si>
    <t>王轮</t>
  </si>
  <si>
    <t>A210</t>
  </si>
  <si>
    <t>易国金</t>
  </si>
  <si>
    <t>362201**********16</t>
  </si>
  <si>
    <t>梅飞</t>
  </si>
  <si>
    <t>420802**********50</t>
  </si>
  <si>
    <t>姚海涛</t>
  </si>
  <si>
    <t>420804**********10</t>
  </si>
  <si>
    <t>李岳蓬</t>
  </si>
  <si>
    <t>511721**********98</t>
  </si>
  <si>
    <t>罗祖强</t>
  </si>
  <si>
    <t>431223**********15</t>
  </si>
  <si>
    <t>A211</t>
  </si>
  <si>
    <t>李菁</t>
  </si>
  <si>
    <t>430721**********05</t>
  </si>
  <si>
    <t>朱微微</t>
  </si>
  <si>
    <t>230227**********24</t>
  </si>
  <si>
    <t>A212</t>
  </si>
  <si>
    <t>朱冬冬</t>
  </si>
  <si>
    <t>152322**********17</t>
  </si>
  <si>
    <t>林建扬</t>
  </si>
  <si>
    <t>350525**********58</t>
  </si>
  <si>
    <t>邱嘉圣</t>
  </si>
  <si>
    <t>350581**********14</t>
  </si>
  <si>
    <t>余瑞峰</t>
  </si>
  <si>
    <t>350521**********15</t>
  </si>
  <si>
    <t>李钦宇</t>
  </si>
  <si>
    <t>350524**********12</t>
  </si>
  <si>
    <t>A213</t>
  </si>
  <si>
    <t>未出租</t>
  </si>
  <si>
    <t>A214</t>
  </si>
  <si>
    <t>A215</t>
  </si>
  <si>
    <t>泉州市丰泽区凯晟机械配件加工厂</t>
  </si>
  <si>
    <t>王金元</t>
  </si>
  <si>
    <t>350524**********11</t>
  </si>
  <si>
    <t>周勇</t>
  </si>
  <si>
    <t>360103**********13</t>
  </si>
  <si>
    <t>A216</t>
  </si>
  <si>
    <t>乐加刚</t>
  </si>
  <si>
    <t>360105**********18</t>
  </si>
  <si>
    <t>A217</t>
  </si>
  <si>
    <t>黄毅斌</t>
  </si>
  <si>
    <t>350524**********19</t>
  </si>
  <si>
    <t>A218</t>
  </si>
  <si>
    <t>A219</t>
  </si>
  <si>
    <t>A220</t>
  </si>
  <si>
    <t>三楼</t>
  </si>
  <si>
    <t>A301</t>
  </si>
  <si>
    <t>张昌钧</t>
  </si>
  <si>
    <t>350425**********36</t>
  </si>
  <si>
    <t>邱佳庆</t>
  </si>
  <si>
    <t>411625**********14</t>
  </si>
  <si>
    <t>邓崇浩</t>
  </si>
  <si>
    <t>350427**********1X</t>
  </si>
  <si>
    <t>A302</t>
  </si>
  <si>
    <t>A303</t>
  </si>
  <si>
    <t>徐佳敏</t>
  </si>
  <si>
    <t>350321**********17</t>
  </si>
  <si>
    <t>李骏雄</t>
  </si>
  <si>
    <t>350424**********10</t>
  </si>
  <si>
    <t>陈灿隆</t>
  </si>
  <si>
    <t>350521**********54</t>
  </si>
  <si>
    <t>A304</t>
  </si>
  <si>
    <t>福建环宇通信息科技股份公司</t>
  </si>
  <si>
    <t>许晓意</t>
  </si>
  <si>
    <t>350521**********90</t>
  </si>
  <si>
    <t>A305</t>
  </si>
  <si>
    <t>A306</t>
  </si>
  <si>
    <t>谢传标</t>
  </si>
  <si>
    <t>350582**********19</t>
  </si>
  <si>
    <t>黄顺扬</t>
  </si>
  <si>
    <t>A307</t>
  </si>
  <si>
    <t>蒋青剑</t>
  </si>
  <si>
    <t>331082**********39</t>
  </si>
  <si>
    <t>张勇杰</t>
  </si>
  <si>
    <t>350521**********13</t>
  </si>
  <si>
    <t>A308</t>
  </si>
  <si>
    <t>黄梅</t>
  </si>
  <si>
    <t>429006**********21</t>
  </si>
  <si>
    <t>A309</t>
  </si>
  <si>
    <t>李雪瑜</t>
  </si>
  <si>
    <t>350583**********43</t>
  </si>
  <si>
    <t>汪萍怡</t>
  </si>
  <si>
    <t>350521**********2X</t>
  </si>
  <si>
    <t>傅斯琴</t>
  </si>
  <si>
    <t>350583**********20</t>
  </si>
  <si>
    <t>A310</t>
  </si>
  <si>
    <t>A311</t>
  </si>
  <si>
    <t>郭劲沼</t>
  </si>
  <si>
    <t>350521**********51</t>
  </si>
  <si>
    <t>黄泽锋</t>
  </si>
  <si>
    <t>350583**********3X</t>
  </si>
  <si>
    <t>江建清</t>
  </si>
  <si>
    <t>350321**********14</t>
  </si>
  <si>
    <t>A312</t>
  </si>
  <si>
    <t>A313</t>
  </si>
  <si>
    <t>傅长勇</t>
  </si>
  <si>
    <t>350322**********57</t>
  </si>
  <si>
    <t>A314</t>
  </si>
  <si>
    <t>廖林东</t>
  </si>
  <si>
    <t>445221**********91</t>
  </si>
  <si>
    <t>郭炜煌</t>
  </si>
  <si>
    <t>350521**********33</t>
  </si>
  <si>
    <t>黄翔</t>
  </si>
  <si>
    <t>341623**********7X</t>
  </si>
  <si>
    <t>A315</t>
  </si>
  <si>
    <t>A316</t>
  </si>
  <si>
    <t>郑志斌</t>
  </si>
  <si>
    <t>350525**********16</t>
  </si>
  <si>
    <t>陈浩</t>
  </si>
  <si>
    <t>500101**********77</t>
  </si>
  <si>
    <t>A317</t>
  </si>
  <si>
    <t>丁行</t>
  </si>
  <si>
    <t>350521**********34</t>
  </si>
  <si>
    <t>庄少东</t>
  </si>
  <si>
    <t>连露海</t>
  </si>
  <si>
    <t>350521**********35</t>
  </si>
  <si>
    <t>A318</t>
  </si>
  <si>
    <t>A319</t>
  </si>
  <si>
    <t>个人租</t>
  </si>
  <si>
    <t>A320</t>
  </si>
  <si>
    <t>李楚丽</t>
  </si>
  <si>
    <t>350525**********28</t>
  </si>
  <si>
    <t>陈国彬</t>
  </si>
  <si>
    <t>350525**********12</t>
  </si>
  <si>
    <t>A321</t>
  </si>
  <si>
    <t>邹治元</t>
  </si>
  <si>
    <t>360981**********12</t>
  </si>
  <si>
    <t>林泽涛</t>
  </si>
  <si>
    <t>350427**********34</t>
  </si>
  <si>
    <t>王潇锋</t>
  </si>
  <si>
    <t>350424**********18</t>
  </si>
  <si>
    <t>A322</t>
  </si>
  <si>
    <t>肖振琛</t>
  </si>
  <si>
    <t>A323</t>
  </si>
  <si>
    <t>张春弘</t>
  </si>
  <si>
    <t>350425**********55</t>
  </si>
  <si>
    <t>陈庆华</t>
  </si>
  <si>
    <t>350427**********32</t>
  </si>
  <si>
    <t>陈航</t>
  </si>
  <si>
    <t>350425**********17</t>
  </si>
  <si>
    <t>A324</t>
  </si>
  <si>
    <t>张鑫培</t>
  </si>
  <si>
    <t>陈清波</t>
  </si>
  <si>
    <t>350525**********13</t>
  </si>
  <si>
    <t>A325</t>
  </si>
  <si>
    <t>唐勇</t>
  </si>
  <si>
    <t>511681**********17</t>
  </si>
  <si>
    <t>林智茂</t>
  </si>
  <si>
    <t>350624**********15</t>
  </si>
  <si>
    <t>A326</t>
  </si>
  <si>
    <t>A327</t>
  </si>
  <si>
    <t>A328</t>
  </si>
  <si>
    <t>泉州易天专利代理事务所（普通合伙）</t>
  </si>
  <si>
    <t>杜威</t>
  </si>
  <si>
    <t>360424**********31</t>
  </si>
  <si>
    <t>A329</t>
  </si>
  <si>
    <t>王艳</t>
  </si>
  <si>
    <t>362326**********29</t>
  </si>
  <si>
    <t>邓嘉惠</t>
  </si>
  <si>
    <t>350824**********22</t>
  </si>
  <si>
    <t>A330</t>
  </si>
  <si>
    <t>A331</t>
  </si>
  <si>
    <t>泉州迪特工业产品设计有限公司</t>
  </si>
  <si>
    <t>黄伟军</t>
  </si>
  <si>
    <t>350583**********78</t>
  </si>
  <si>
    <t>个人共租两间</t>
  </si>
  <si>
    <t>吴幼敏</t>
  </si>
  <si>
    <t>350583**********25</t>
  </si>
  <si>
    <t>A332</t>
  </si>
  <si>
    <t>李伟强</t>
  </si>
  <si>
    <t>孔德程</t>
  </si>
  <si>
    <t>450327**********57</t>
  </si>
  <si>
    <t>吴嘉琪</t>
  </si>
  <si>
    <t>350583**********18</t>
  </si>
  <si>
    <t>四楼</t>
  </si>
  <si>
    <t>A401</t>
  </si>
  <si>
    <t>蔡冬冬</t>
  </si>
  <si>
    <t>350582**********70</t>
  </si>
  <si>
    <t>陈涛</t>
  </si>
  <si>
    <t>510525**********77</t>
  </si>
  <si>
    <t>林少伟</t>
  </si>
  <si>
    <t>350583**********11</t>
  </si>
  <si>
    <t>A402</t>
  </si>
  <si>
    <t>陈佳音</t>
  </si>
  <si>
    <t>350583**********38</t>
  </si>
  <si>
    <t>戴燕玲</t>
  </si>
  <si>
    <t>350583**********28</t>
  </si>
  <si>
    <t>A403</t>
  </si>
  <si>
    <t>林圣洁</t>
  </si>
  <si>
    <t>350105**********67</t>
  </si>
  <si>
    <t>吴雅玲</t>
  </si>
  <si>
    <t>350582**********2X</t>
  </si>
  <si>
    <t>A404</t>
  </si>
  <si>
    <t>林利鹏</t>
  </si>
  <si>
    <t>350128**********15</t>
  </si>
  <si>
    <t>洪张雄</t>
  </si>
  <si>
    <t>350502**********15</t>
  </si>
  <si>
    <t>黄良</t>
  </si>
  <si>
    <t>350321**********18</t>
  </si>
  <si>
    <t>A405</t>
  </si>
  <si>
    <t>A406</t>
  </si>
  <si>
    <t>朱丽燕</t>
  </si>
  <si>
    <t>350526**********28</t>
  </si>
  <si>
    <t>庄黎颖</t>
  </si>
  <si>
    <t>350521**********26</t>
  </si>
  <si>
    <t>A407</t>
  </si>
  <si>
    <t>朱明珍</t>
  </si>
  <si>
    <t>421083**********47</t>
  </si>
  <si>
    <t>郑兴玲</t>
  </si>
  <si>
    <t>513030**********26</t>
  </si>
  <si>
    <t>A408</t>
  </si>
  <si>
    <t>泉州市丰泽区信捷汽车维修服务有限公司</t>
  </si>
  <si>
    <t>黄海波</t>
  </si>
  <si>
    <t>350583**********37</t>
  </si>
  <si>
    <t>潘小红</t>
  </si>
  <si>
    <t>A409</t>
  </si>
  <si>
    <t>林柏宏</t>
  </si>
  <si>
    <t>350322**********3X</t>
  </si>
  <si>
    <t>杨宇轩</t>
  </si>
  <si>
    <t>350521**********1X</t>
  </si>
  <si>
    <t>A410</t>
  </si>
  <si>
    <t>泉州市源茂电子科技有限公司</t>
  </si>
  <si>
    <t>李超艺</t>
  </si>
  <si>
    <t>350583**********59</t>
  </si>
  <si>
    <t>A411</t>
  </si>
  <si>
    <t>凌捷楷</t>
  </si>
  <si>
    <t>350322**********18</t>
  </si>
  <si>
    <t>黄健宇</t>
  </si>
  <si>
    <t>350622**********96</t>
  </si>
  <si>
    <t>王明烽</t>
  </si>
  <si>
    <t>350525**********39</t>
  </si>
  <si>
    <t>A412</t>
  </si>
  <si>
    <t>黄晓滨</t>
  </si>
  <si>
    <t>350502**********36</t>
  </si>
  <si>
    <t>唐晓鸿</t>
  </si>
  <si>
    <t>350524**********52</t>
  </si>
  <si>
    <t>陈玉波</t>
  </si>
  <si>
    <t>350629**********10</t>
  </si>
  <si>
    <t>A413</t>
  </si>
  <si>
    <t>张妹子</t>
  </si>
  <si>
    <t>350521**********43</t>
  </si>
  <si>
    <t>刘军</t>
  </si>
  <si>
    <t>500382**********32</t>
  </si>
  <si>
    <t>A414</t>
  </si>
  <si>
    <t>兰春饶</t>
  </si>
  <si>
    <t>522725**********35</t>
  </si>
  <si>
    <t>张豪</t>
  </si>
  <si>
    <t>揭宇成</t>
  </si>
  <si>
    <t>350428**********13</t>
  </si>
  <si>
    <t>A415</t>
  </si>
  <si>
    <t>福建省港安消防科技有限公司</t>
  </si>
  <si>
    <t>林建健</t>
  </si>
  <si>
    <t>350521**********32</t>
  </si>
  <si>
    <t>A416</t>
  </si>
  <si>
    <t>陈建兴</t>
  </si>
  <si>
    <t>350784**********31</t>
  </si>
  <si>
    <t>谢诚玮</t>
  </si>
  <si>
    <t>350583**********10</t>
  </si>
  <si>
    <t>肖红刚</t>
  </si>
  <si>
    <t>350583**********34</t>
  </si>
  <si>
    <t>A417</t>
  </si>
  <si>
    <t>涂振彬</t>
  </si>
  <si>
    <t>张培辉</t>
  </si>
  <si>
    <t>A418</t>
  </si>
  <si>
    <t>徐丹</t>
  </si>
  <si>
    <t>510824**********69</t>
  </si>
  <si>
    <t>A419</t>
  </si>
  <si>
    <t>刘斯权</t>
  </si>
  <si>
    <t>362524**********16</t>
  </si>
  <si>
    <t>刘雅琪</t>
  </si>
  <si>
    <t>361023**********27</t>
  </si>
  <si>
    <t>刘智鑫</t>
  </si>
  <si>
    <t>361023**********14</t>
  </si>
  <si>
    <t>A420</t>
  </si>
  <si>
    <t>孙文富</t>
  </si>
  <si>
    <t>513425**********34</t>
  </si>
  <si>
    <t>曾能艳</t>
  </si>
  <si>
    <t>362102**********17</t>
  </si>
  <si>
    <t>A421</t>
  </si>
  <si>
    <t>A422</t>
  </si>
  <si>
    <t>张开吉</t>
  </si>
  <si>
    <t>512224**********74</t>
  </si>
  <si>
    <t>徐耀钦</t>
  </si>
  <si>
    <t>512224**********73</t>
  </si>
  <si>
    <t>A423</t>
  </si>
  <si>
    <t>林天才</t>
  </si>
  <si>
    <t>350623**********56</t>
  </si>
  <si>
    <t>A424</t>
  </si>
  <si>
    <t>伍红梅</t>
  </si>
  <si>
    <t xml:space="preserve">
51302**********201</t>
  </si>
  <si>
    <t>夏水苗</t>
  </si>
  <si>
    <t xml:space="preserve">
43072**********020</t>
  </si>
  <si>
    <t>A425</t>
  </si>
  <si>
    <t>林清源</t>
  </si>
  <si>
    <t>152324**********16</t>
  </si>
  <si>
    <t>陈思承</t>
  </si>
  <si>
    <t>441523**********35</t>
  </si>
  <si>
    <t>A426</t>
  </si>
  <si>
    <t>陈芳芳</t>
  </si>
  <si>
    <t>350821**********47</t>
  </si>
  <si>
    <t>A427</t>
  </si>
  <si>
    <t>王怡鑫</t>
  </si>
  <si>
    <t>360313**********3X</t>
  </si>
  <si>
    <t>张煌龙</t>
  </si>
  <si>
    <t>A428</t>
  </si>
  <si>
    <t>陈嘉佳</t>
  </si>
  <si>
    <t>350521**********19</t>
  </si>
  <si>
    <t>吴麒源</t>
  </si>
  <si>
    <t>350322**********98</t>
  </si>
  <si>
    <t>王合成</t>
  </si>
  <si>
    <t>532621**********30</t>
  </si>
  <si>
    <t>A429</t>
  </si>
  <si>
    <t>庄宏彬</t>
  </si>
  <si>
    <t>350521**********36</t>
  </si>
  <si>
    <t>A430</t>
  </si>
  <si>
    <t>陈燕虹</t>
  </si>
  <si>
    <t>350521**********48</t>
  </si>
  <si>
    <t>A431</t>
  </si>
  <si>
    <t>福建垒智施工图审查有限公司</t>
  </si>
  <si>
    <t>黄贵斌</t>
  </si>
  <si>
    <t>350623**********17</t>
  </si>
  <si>
    <t>A432</t>
  </si>
  <si>
    <t>A501</t>
  </si>
  <si>
    <t>庄嘉权</t>
  </si>
  <si>
    <t>350582**********10</t>
  </si>
  <si>
    <t>杨家春</t>
  </si>
  <si>
    <t>362227**********1X</t>
  </si>
  <si>
    <t>五楼</t>
  </si>
  <si>
    <t>A502</t>
  </si>
  <si>
    <t>A503</t>
  </si>
  <si>
    <t>周泽扬</t>
  </si>
  <si>
    <t>350525**********17</t>
  </si>
  <si>
    <t>杨文宇</t>
  </si>
  <si>
    <t>510823**********75</t>
  </si>
  <si>
    <t>吴玉祥</t>
  </si>
  <si>
    <t>522631**********12</t>
  </si>
  <si>
    <t>A504</t>
  </si>
  <si>
    <t>福建省华东消防科技有限公司</t>
  </si>
  <si>
    <t>官忠和</t>
  </si>
  <si>
    <t>350321**********11</t>
  </si>
  <si>
    <t>A505</t>
  </si>
  <si>
    <t>林建明</t>
  </si>
  <si>
    <t>350128**********14</t>
  </si>
  <si>
    <t>林世强</t>
  </si>
  <si>
    <t>350128**********12</t>
  </si>
  <si>
    <t>陈振燏</t>
  </si>
  <si>
    <t>350881**********14</t>
  </si>
  <si>
    <t>A506</t>
  </si>
  <si>
    <t>祝秀英</t>
  </si>
  <si>
    <t>341222**********62</t>
  </si>
  <si>
    <t>A507</t>
  </si>
  <si>
    <t>吴树群</t>
  </si>
  <si>
    <t>360730**********52</t>
  </si>
  <si>
    <t>饶品乔</t>
  </si>
  <si>
    <t>361129**********14</t>
  </si>
  <si>
    <t>A508</t>
  </si>
  <si>
    <t>黄丽</t>
  </si>
  <si>
    <t>512923**********01</t>
  </si>
  <si>
    <t>范美孝</t>
  </si>
  <si>
    <t>532128**********27</t>
  </si>
  <si>
    <t>张绍银</t>
  </si>
  <si>
    <t>511621**********05</t>
  </si>
  <si>
    <t>A509</t>
  </si>
  <si>
    <t>黄娟娟</t>
  </si>
  <si>
    <t>360731**********87</t>
  </si>
  <si>
    <t>黄晓凤</t>
  </si>
  <si>
    <t>360731**********23</t>
  </si>
  <si>
    <t>A510</t>
  </si>
  <si>
    <t>杨秋苹</t>
  </si>
  <si>
    <t>350521**********28</t>
  </si>
  <si>
    <t>谭易湘</t>
  </si>
  <si>
    <t>511025**********02</t>
  </si>
  <si>
    <t>A511</t>
  </si>
  <si>
    <t>郑乐婕</t>
  </si>
  <si>
    <t>350702**********26</t>
  </si>
  <si>
    <t>韦琦</t>
  </si>
  <si>
    <t>500384**********21</t>
  </si>
  <si>
    <t>A512</t>
  </si>
  <si>
    <t>周文城</t>
  </si>
  <si>
    <t>350622**********31</t>
  </si>
  <si>
    <t>罗旌达</t>
  </si>
  <si>
    <t>350403**********34</t>
  </si>
  <si>
    <t>罗常松</t>
  </si>
  <si>
    <t>350427**********38</t>
  </si>
  <si>
    <t>A513</t>
  </si>
  <si>
    <t>李鹏博</t>
  </si>
  <si>
    <t>610632**********1X</t>
  </si>
  <si>
    <t>万家明</t>
  </si>
  <si>
    <t>360124**********18</t>
  </si>
  <si>
    <t>A514</t>
  </si>
  <si>
    <t>张仕凡</t>
  </si>
  <si>
    <t>512923**********94</t>
  </si>
  <si>
    <t>周治琴</t>
  </si>
  <si>
    <t>520112**********28</t>
  </si>
  <si>
    <t>张绍峰</t>
  </si>
  <si>
    <t>511621**********91</t>
  </si>
  <si>
    <t>A515</t>
  </si>
  <si>
    <t>泉州宏旭纺织有限公司</t>
  </si>
  <si>
    <t>傅亚蓉</t>
  </si>
  <si>
    <t>350583**********23</t>
  </si>
  <si>
    <t>张振兴</t>
  </si>
  <si>
    <t>350526**********11</t>
  </si>
  <si>
    <t>A516</t>
  </si>
  <si>
    <t>卓思烨</t>
  </si>
  <si>
    <t>350582**********12</t>
  </si>
  <si>
    <t>黄晨锋</t>
  </si>
  <si>
    <t>350322**********38</t>
  </si>
  <si>
    <t>颜梓杨</t>
  </si>
  <si>
    <t>350525**********31</t>
  </si>
  <si>
    <t>A517</t>
  </si>
  <si>
    <t>上官秋玉</t>
  </si>
  <si>
    <t>350524**********21</t>
  </si>
  <si>
    <t>上官火连</t>
  </si>
  <si>
    <t>350524**********26</t>
  </si>
  <si>
    <t>A518</t>
  </si>
  <si>
    <t>A519</t>
  </si>
  <si>
    <t>A520</t>
  </si>
  <si>
    <t>陈川</t>
  </si>
  <si>
    <t>510525**********31</t>
  </si>
  <si>
    <t>A521</t>
  </si>
  <si>
    <t>福建天马电子有限公司</t>
  </si>
  <si>
    <t>A522</t>
  </si>
  <si>
    <t>郑国金</t>
  </si>
  <si>
    <t>350425**********19</t>
  </si>
  <si>
    <t>A523</t>
  </si>
  <si>
    <t>孙伟谋</t>
  </si>
  <si>
    <t>350521**********72</t>
  </si>
  <si>
    <t>郭艺鸿</t>
  </si>
  <si>
    <t>350681**********17</t>
  </si>
  <si>
    <t>A524</t>
  </si>
  <si>
    <t>郭艺冬</t>
  </si>
  <si>
    <t>350681**********19</t>
  </si>
  <si>
    <t>庄子锟</t>
  </si>
  <si>
    <t>A525</t>
  </si>
  <si>
    <t>林锦泰</t>
  </si>
  <si>
    <t>350582**********11</t>
  </si>
  <si>
    <t>李子森</t>
  </si>
  <si>
    <t>350783**********11</t>
  </si>
  <si>
    <t>A526</t>
  </si>
  <si>
    <t>蔡惠景</t>
  </si>
  <si>
    <t>350581**********23</t>
  </si>
  <si>
    <t>A527</t>
  </si>
  <si>
    <t>施良波</t>
  </si>
  <si>
    <t>马吉闯</t>
  </si>
  <si>
    <t>411381**********13</t>
  </si>
  <si>
    <t>张泽凯</t>
  </si>
  <si>
    <t>350521**********30</t>
  </si>
  <si>
    <t>A528</t>
  </si>
  <si>
    <t>A529</t>
  </si>
  <si>
    <t>A530</t>
  </si>
  <si>
    <t>A531</t>
  </si>
  <si>
    <t>朱思贤</t>
  </si>
  <si>
    <t>杨通</t>
  </si>
  <si>
    <t>A532</t>
  </si>
  <si>
    <t>罗其辉</t>
  </si>
  <si>
    <t>350526**********12</t>
  </si>
  <si>
    <t>林学凎</t>
  </si>
  <si>
    <t>350181**********79</t>
  </si>
  <si>
    <t>六楼</t>
  </si>
  <si>
    <t>A601</t>
  </si>
  <si>
    <t>泉州市力健通信息技术有限公司</t>
  </si>
  <si>
    <t>郑培荣</t>
  </si>
  <si>
    <t>350521**********71</t>
  </si>
  <si>
    <t>郭鑫钊</t>
  </si>
  <si>
    <t xml:space="preserve"> 35052**********015</t>
  </si>
  <si>
    <t>郭彬彬</t>
  </si>
  <si>
    <t xml:space="preserve"> 35052**********517</t>
  </si>
  <si>
    <t>陈晓潘</t>
  </si>
  <si>
    <t>A602</t>
  </si>
  <si>
    <t>谢启俊</t>
  </si>
  <si>
    <t xml:space="preserve"> 35050**********018</t>
  </si>
  <si>
    <t>A603</t>
  </si>
  <si>
    <t>郑金聪</t>
  </si>
  <si>
    <t>陈鑫宇</t>
  </si>
  <si>
    <t xml:space="preserve"> 35052**********877</t>
  </si>
  <si>
    <t>A604</t>
  </si>
  <si>
    <t>A605</t>
  </si>
  <si>
    <t>耿军帅</t>
  </si>
  <si>
    <t>412828**********10</t>
  </si>
  <si>
    <t>A606</t>
  </si>
  <si>
    <t>黄泉林</t>
  </si>
  <si>
    <t>350582**********17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</si>
  <si>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</si>
  <si>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</si>
  <si>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</si>
  <si>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</si>
  <si>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</si>
  <si>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</si>
  <si>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</si>
  <si>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</si>
  <si>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</si>
  <si>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</si>
  <si>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</si>
  <si>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</si>
  <si>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</si>
  <si>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</si>
  <si>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</si>
  <si>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</si>
  <si>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</si>
  <si>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</si>
  <si>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</si>
  <si>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</si>
  <si>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</si>
  <si>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</si>
  <si>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</si>
  <si>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</si>
  <si>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</si>
  <si>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</si>
  <si>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七楼</t>
  </si>
  <si>
    <t>A701</t>
  </si>
  <si>
    <t>王晓艺</t>
  </si>
  <si>
    <t>350521**********24</t>
  </si>
  <si>
    <t>A702</t>
  </si>
  <si>
    <t>A703</t>
  </si>
  <si>
    <t>A704</t>
  </si>
  <si>
    <t>田羽英</t>
  </si>
  <si>
    <t>522226**********23</t>
  </si>
  <si>
    <t>胡学武</t>
  </si>
  <si>
    <t>341024**********15</t>
  </si>
  <si>
    <t>A705</t>
  </si>
  <si>
    <t>冀效胜</t>
  </si>
  <si>
    <t>412723**********18</t>
  </si>
  <si>
    <t>张高鸿</t>
  </si>
  <si>
    <t>411224**********34</t>
  </si>
  <si>
    <t>苏文轩</t>
  </si>
  <si>
    <t>410883**********13</t>
  </si>
  <si>
    <t>A706</t>
  </si>
  <si>
    <t>余杰</t>
  </si>
  <si>
    <t>350428**********51</t>
  </si>
  <si>
    <t>杨驹熙</t>
  </si>
  <si>
    <t>350402**********13</t>
  </si>
  <si>
    <t>A707</t>
  </si>
  <si>
    <t>许世坤</t>
  </si>
  <si>
    <t>史俊锁</t>
  </si>
  <si>
    <t>412722**********3X</t>
  </si>
  <si>
    <t>A708</t>
  </si>
  <si>
    <t>泉州速利德科技有限公司</t>
  </si>
  <si>
    <t>吕道奎</t>
  </si>
  <si>
    <t>532101**********15</t>
  </si>
  <si>
    <t>何顺兰</t>
  </si>
  <si>
    <t>532101**********26</t>
  </si>
  <si>
    <t>A709</t>
  </si>
  <si>
    <t>泉州市芭莎莉纺织品有限公司</t>
  </si>
  <si>
    <t>吴晓红</t>
  </si>
  <si>
    <t>350583**********62</t>
  </si>
  <si>
    <t>A710</t>
  </si>
  <si>
    <t>A711</t>
  </si>
  <si>
    <t>A712</t>
  </si>
  <si>
    <t>A713</t>
  </si>
  <si>
    <t>许红玲</t>
  </si>
  <si>
    <t>350521**********27</t>
  </si>
  <si>
    <t>王培怡</t>
  </si>
  <si>
    <t>350581**********2X</t>
  </si>
  <si>
    <t>A714</t>
  </si>
  <si>
    <t>黄银磊</t>
  </si>
  <si>
    <t>522129**********15</t>
  </si>
  <si>
    <t>陈圳锋</t>
  </si>
  <si>
    <t>350521**********3X</t>
  </si>
  <si>
    <t>A715</t>
  </si>
  <si>
    <t>路文明</t>
  </si>
  <si>
    <t>341282**********12</t>
  </si>
  <si>
    <t>路雅婷</t>
  </si>
  <si>
    <t>李载全</t>
  </si>
  <si>
    <t>513029**********34</t>
  </si>
  <si>
    <t>李香娟</t>
  </si>
  <si>
    <t>513029**********46</t>
  </si>
  <si>
    <t>A716</t>
  </si>
  <si>
    <t>胡泓霖</t>
  </si>
  <si>
    <t>350500**********12</t>
  </si>
  <si>
    <t>刘光敏</t>
  </si>
  <si>
    <t>372325**********41</t>
  </si>
  <si>
    <t>A717</t>
  </si>
  <si>
    <t>A718</t>
  </si>
  <si>
    <t>马啟会</t>
  </si>
  <si>
    <t>532128**********29</t>
  </si>
  <si>
    <t>A719</t>
  </si>
  <si>
    <t>A720</t>
  </si>
  <si>
    <t>周志鹏</t>
  </si>
  <si>
    <t>A721</t>
  </si>
  <si>
    <t>A722</t>
  </si>
  <si>
    <t>王武敏</t>
  </si>
  <si>
    <t>340827**********19</t>
  </si>
  <si>
    <t>A723</t>
  </si>
  <si>
    <t>谢亚婵</t>
  </si>
  <si>
    <t>350583**********86</t>
  </si>
  <si>
    <t>尹本权</t>
  </si>
  <si>
    <t>429004**********14</t>
  </si>
  <si>
    <t>A724</t>
  </si>
  <si>
    <t>A725</t>
  </si>
  <si>
    <t>陈梅芳</t>
  </si>
  <si>
    <t>350583**********49</t>
  </si>
  <si>
    <t>A726</t>
  </si>
  <si>
    <t>陈威勇</t>
  </si>
  <si>
    <t>350521**********59</t>
  </si>
  <si>
    <t>黄鸿</t>
  </si>
  <si>
    <t>350821**********14</t>
  </si>
  <si>
    <t>王亚</t>
  </si>
  <si>
    <t>342224**********7X</t>
  </si>
  <si>
    <t>A727</t>
  </si>
  <si>
    <t>天尚设计集团有限公司泉州分公司</t>
  </si>
  <si>
    <t>林文成</t>
  </si>
  <si>
    <t>350500**********37</t>
  </si>
  <si>
    <t>A728</t>
  </si>
  <si>
    <t>A729</t>
  </si>
  <si>
    <t>陈娇娇</t>
  </si>
  <si>
    <t>350524**********8X</t>
  </si>
  <si>
    <t>陈蓉婷</t>
  </si>
  <si>
    <t>350504**********26</t>
  </si>
  <si>
    <t>A730</t>
  </si>
  <si>
    <t>A731</t>
  </si>
  <si>
    <t>A732</t>
  </si>
  <si>
    <t>八楼</t>
  </si>
  <si>
    <t>A801</t>
  </si>
  <si>
    <t>胡启笛</t>
  </si>
  <si>
    <t>350427**********18</t>
  </si>
  <si>
    <t>林维鉴</t>
  </si>
  <si>
    <t>350425**********1X</t>
  </si>
  <si>
    <t>黄棱安</t>
  </si>
  <si>
    <t>A802</t>
  </si>
  <si>
    <t>李世红</t>
  </si>
  <si>
    <t>362330**********01</t>
  </si>
  <si>
    <t>陈丽羽</t>
  </si>
  <si>
    <t>500102**********03</t>
  </si>
  <si>
    <t>A803</t>
  </si>
  <si>
    <t>郑和平</t>
  </si>
  <si>
    <t>362222**********8</t>
  </si>
  <si>
    <t>A804</t>
  </si>
  <si>
    <t>泉州鼎源科技有限公司</t>
  </si>
  <si>
    <t>游晓姗</t>
  </si>
  <si>
    <t>350628**********2X</t>
  </si>
  <si>
    <t>林金龙</t>
  </si>
  <si>
    <t>350628**********18</t>
  </si>
  <si>
    <t>林芮岑</t>
  </si>
  <si>
    <t>350628**********46</t>
  </si>
  <si>
    <t>A805</t>
  </si>
  <si>
    <t>A806</t>
  </si>
  <si>
    <t>林文龙</t>
  </si>
  <si>
    <t>350525**********10</t>
  </si>
  <si>
    <t>潘贤枝</t>
  </si>
  <si>
    <t>350525**********09x</t>
  </si>
  <si>
    <t>A807</t>
  </si>
  <si>
    <t>潘福生</t>
  </si>
  <si>
    <t>350525**********34</t>
  </si>
  <si>
    <t>A808</t>
  </si>
  <si>
    <t>操楷</t>
  </si>
  <si>
    <t>360124**********19</t>
  </si>
  <si>
    <t>林芏煌</t>
  </si>
  <si>
    <t>350582**********14</t>
  </si>
  <si>
    <t>蒋鸿杰</t>
  </si>
  <si>
    <t>A809</t>
  </si>
  <si>
    <t>李小英</t>
  </si>
  <si>
    <t>350583**********27</t>
  </si>
  <si>
    <t>A810</t>
  </si>
  <si>
    <t>李幸</t>
  </si>
  <si>
    <t>350322**********37</t>
  </si>
  <si>
    <t>李云龙</t>
  </si>
  <si>
    <t>A811</t>
  </si>
  <si>
    <t>杨秋元</t>
  </si>
  <si>
    <t>350624**********1X</t>
  </si>
  <si>
    <t>刘长云</t>
  </si>
  <si>
    <t>362330**********79</t>
  </si>
  <si>
    <t>戴志航</t>
  </si>
  <si>
    <t>350822**********19</t>
  </si>
  <si>
    <t>A812</t>
  </si>
  <si>
    <t>陈雅婷</t>
  </si>
  <si>
    <t>350526**********60</t>
  </si>
  <si>
    <t>肖诗倩</t>
  </si>
  <si>
    <t>350784**********29</t>
  </si>
  <si>
    <t>A813</t>
  </si>
  <si>
    <t>张灼生</t>
  </si>
  <si>
    <t>352123**********18</t>
  </si>
  <si>
    <t>张丽钦</t>
  </si>
  <si>
    <t>352123**********4X</t>
  </si>
  <si>
    <t>A814</t>
  </si>
  <si>
    <t>郑斯泽</t>
  </si>
  <si>
    <t>422431**********10</t>
  </si>
  <si>
    <t>A815</t>
  </si>
  <si>
    <t>刘馨怡</t>
  </si>
  <si>
    <t>350582**********24</t>
  </si>
  <si>
    <t>黄莉云</t>
  </si>
  <si>
    <t>A816</t>
  </si>
  <si>
    <t>童扬帆</t>
  </si>
  <si>
    <t>360622**********10</t>
  </si>
  <si>
    <t>A817</t>
  </si>
  <si>
    <t>姚烁凡</t>
  </si>
  <si>
    <t>640203**********29</t>
  </si>
  <si>
    <t>王凤茹</t>
  </si>
  <si>
    <t>411481**********24</t>
  </si>
  <si>
    <t>A818</t>
  </si>
  <si>
    <t>罗文婕</t>
  </si>
  <si>
    <t>350481**********23</t>
  </si>
  <si>
    <t>吴清清</t>
  </si>
  <si>
    <t>350583**********67</t>
  </si>
  <si>
    <t>A819</t>
  </si>
  <si>
    <t>肖诗莹</t>
  </si>
  <si>
    <t>350582**********28</t>
  </si>
  <si>
    <t>A820</t>
  </si>
  <si>
    <t>陈清婷</t>
  </si>
  <si>
    <t>350500**********24</t>
  </si>
  <si>
    <t>A821</t>
  </si>
  <si>
    <t>陈思达</t>
  </si>
  <si>
    <t>350583**********17</t>
  </si>
  <si>
    <t>林海</t>
  </si>
  <si>
    <t>350128**********17</t>
  </si>
  <si>
    <t>A822</t>
  </si>
  <si>
    <t>陈伯盛</t>
  </si>
  <si>
    <t>350525**********11</t>
  </si>
  <si>
    <t>A823</t>
  </si>
  <si>
    <t>江昊</t>
  </si>
  <si>
    <t>350825**********10</t>
  </si>
  <si>
    <t>王少明</t>
  </si>
  <si>
    <t>350525**********54</t>
  </si>
  <si>
    <t>蔡安庆</t>
  </si>
  <si>
    <t>350524**********3X</t>
  </si>
  <si>
    <t>A824</t>
  </si>
  <si>
    <t>郭月琼</t>
  </si>
  <si>
    <t>350521**********03</t>
  </si>
  <si>
    <t>A825</t>
  </si>
  <si>
    <t>林阳婷</t>
  </si>
  <si>
    <t>350525**********25</t>
  </si>
  <si>
    <t>A826</t>
  </si>
  <si>
    <t>肖靖松</t>
  </si>
  <si>
    <t>A827</t>
  </si>
  <si>
    <t>A828</t>
  </si>
  <si>
    <t>A829</t>
  </si>
  <si>
    <t>陈俊豪</t>
  </si>
  <si>
    <t>林泽标</t>
  </si>
  <si>
    <t>350821**********18</t>
  </si>
  <si>
    <t>乐高俊</t>
  </si>
  <si>
    <t>350425**********53</t>
  </si>
  <si>
    <t>A830</t>
  </si>
  <si>
    <t>吴金贵</t>
  </si>
  <si>
    <t>350525**********18</t>
  </si>
  <si>
    <t>林锦辉</t>
  </si>
  <si>
    <t>350525**********5X</t>
  </si>
  <si>
    <t>林光耀</t>
  </si>
  <si>
    <t>A831</t>
  </si>
  <si>
    <t>A832</t>
  </si>
  <si>
    <t>福建省泉州市光远电子有限公司</t>
  </si>
  <si>
    <t>曾华军</t>
  </si>
  <si>
    <t>350526**********19</t>
  </si>
  <si>
    <t>九楼</t>
  </si>
  <si>
    <t>A901</t>
  </si>
  <si>
    <t>杜惠蓉</t>
  </si>
  <si>
    <t>350504**********22</t>
  </si>
  <si>
    <t>郑晶晶</t>
  </si>
  <si>
    <t>350681**********25</t>
  </si>
  <si>
    <t>A902</t>
  </si>
  <si>
    <t>A903</t>
  </si>
  <si>
    <t>泉州市中生协特种通信产业技术研究院</t>
  </si>
  <si>
    <t>雷容芳</t>
  </si>
  <si>
    <t>350981**********62</t>
  </si>
  <si>
    <t>A904</t>
  </si>
  <si>
    <t>泉州荣盛达通信技术有限公司</t>
  </si>
  <si>
    <t>罗成</t>
  </si>
  <si>
    <t>431225**********10</t>
  </si>
  <si>
    <t>A905</t>
  </si>
  <si>
    <t>A906</t>
  </si>
  <si>
    <t>A907</t>
  </si>
  <si>
    <t>张钱</t>
  </si>
  <si>
    <t>412725**********28</t>
  </si>
  <si>
    <t>陈福泉</t>
  </si>
  <si>
    <t>陈泽汐</t>
  </si>
  <si>
    <t>350525**********14</t>
  </si>
  <si>
    <t>张士民</t>
  </si>
  <si>
    <t>412725**********73</t>
  </si>
  <si>
    <t>A908</t>
  </si>
  <si>
    <t>张晓鑫</t>
  </si>
  <si>
    <t>350521**********50</t>
  </si>
  <si>
    <t>黄杉</t>
  </si>
  <si>
    <t>350881**********19</t>
  </si>
  <si>
    <t>岳劲松</t>
  </si>
  <si>
    <t>411527**********57</t>
  </si>
  <si>
    <t>A909</t>
  </si>
  <si>
    <t>欧阳思杰</t>
  </si>
  <si>
    <t>个人刘胜楠租</t>
  </si>
  <si>
    <t>A910</t>
  </si>
  <si>
    <t>A911</t>
  </si>
  <si>
    <t>朱加芬</t>
  </si>
  <si>
    <t>350322**********74</t>
  </si>
  <si>
    <t>李碧烟</t>
  </si>
  <si>
    <t>350322**********23</t>
  </si>
  <si>
    <t>A912</t>
  </si>
  <si>
    <t>兰钊</t>
  </si>
  <si>
    <t>350521**********16</t>
  </si>
  <si>
    <t>A913</t>
  </si>
  <si>
    <t>林志豪</t>
  </si>
  <si>
    <t>张淇源</t>
  </si>
  <si>
    <t>蒋明明</t>
  </si>
  <si>
    <t>350505**********59</t>
  </si>
  <si>
    <t>A914</t>
  </si>
  <si>
    <t>丁晓东</t>
  </si>
  <si>
    <t>350722**********12</t>
  </si>
  <si>
    <t>李涌</t>
  </si>
  <si>
    <t>512201**********30</t>
  </si>
  <si>
    <t>A915</t>
  </si>
  <si>
    <t>李奕华</t>
  </si>
  <si>
    <t>A916</t>
  </si>
  <si>
    <t>A917</t>
  </si>
  <si>
    <t>李人达</t>
  </si>
  <si>
    <t>360732**********30</t>
  </si>
  <si>
    <t>A918</t>
  </si>
  <si>
    <t>张憬杰</t>
  </si>
  <si>
    <t>350427**********13</t>
  </si>
  <si>
    <t>郑凌宇</t>
  </si>
  <si>
    <t>350402**********10</t>
  </si>
  <si>
    <t>谢欣睿</t>
  </si>
  <si>
    <t>350428**********12</t>
  </si>
  <si>
    <t>A919</t>
  </si>
  <si>
    <t>李会杰</t>
  </si>
  <si>
    <t>412721**********18</t>
  </si>
  <si>
    <t>A920</t>
  </si>
  <si>
    <t>杨静</t>
  </si>
  <si>
    <t>352227**********13</t>
  </si>
  <si>
    <t>A921</t>
  </si>
  <si>
    <t>王海丹</t>
  </si>
  <si>
    <t>350583**********21</t>
  </si>
  <si>
    <t>连元洪</t>
  </si>
  <si>
    <t>350521**********21</t>
  </si>
  <si>
    <t>A922</t>
  </si>
  <si>
    <t>徐逸雯</t>
  </si>
  <si>
    <t>361002**********26</t>
  </si>
  <si>
    <t>A923</t>
  </si>
  <si>
    <t>卓碧桃</t>
  </si>
  <si>
    <t>352225**********26</t>
  </si>
  <si>
    <t>廖宝铭</t>
  </si>
  <si>
    <t>352225**********36</t>
  </si>
  <si>
    <t>廖品坤</t>
  </si>
  <si>
    <t>350921**********7X</t>
  </si>
  <si>
    <t>A924</t>
  </si>
  <si>
    <t>福建众鑫消防科技有限公司</t>
  </si>
  <si>
    <t>潘兵如</t>
  </si>
  <si>
    <t>320921**********55</t>
  </si>
  <si>
    <t>庄碧波</t>
  </si>
  <si>
    <t>350521**********9X</t>
  </si>
  <si>
    <t>A925</t>
  </si>
  <si>
    <t>欧飞</t>
  </si>
  <si>
    <t>350128**********13</t>
  </si>
  <si>
    <t>A926</t>
  </si>
  <si>
    <t>泉州纵拓通信技术有限公司</t>
  </si>
  <si>
    <t>蔡钦霖</t>
  </si>
  <si>
    <t>350525**********72</t>
  </si>
  <si>
    <t>A927</t>
  </si>
  <si>
    <t>融置达（福建）市政工程有限公司</t>
  </si>
  <si>
    <t>陈莉</t>
  </si>
  <si>
    <t>350322**********49</t>
  </si>
  <si>
    <t>A928</t>
  </si>
  <si>
    <t>魏锦华</t>
  </si>
  <si>
    <t>A929</t>
  </si>
  <si>
    <t>A930</t>
  </si>
  <si>
    <t>许雅琼</t>
  </si>
  <si>
    <t>350582**********89</t>
  </si>
  <si>
    <t>A931</t>
  </si>
  <si>
    <t>陈素素</t>
  </si>
  <si>
    <t>350322**********20</t>
  </si>
  <si>
    <t>李雅云</t>
  </si>
  <si>
    <t>350582**********22</t>
  </si>
  <si>
    <t>A932</t>
  </si>
  <si>
    <t>侯一鹏</t>
  </si>
  <si>
    <t>田辉云</t>
  </si>
  <si>
    <t>421126**********50</t>
  </si>
  <si>
    <t>十楼</t>
  </si>
  <si>
    <t>A1001</t>
  </si>
  <si>
    <t>唐焕岚</t>
  </si>
  <si>
    <t>430121**********15</t>
  </si>
  <si>
    <t>赵斌华</t>
  </si>
  <si>
    <t>350322**********14</t>
  </si>
  <si>
    <t>肖坤</t>
  </si>
  <si>
    <t>522121**********1X</t>
  </si>
  <si>
    <t>A1002</t>
  </si>
  <si>
    <t>1</t>
  </si>
  <si>
    <t>王敏杰</t>
  </si>
  <si>
    <t>372930**********58</t>
  </si>
  <si>
    <t>A1003</t>
  </si>
  <si>
    <t>彭龙森</t>
  </si>
  <si>
    <t>360313**********12</t>
  </si>
  <si>
    <t>胡志刚</t>
  </si>
  <si>
    <t>360313**********19</t>
  </si>
  <si>
    <t>张炎平</t>
  </si>
  <si>
    <t>350628**********74</t>
  </si>
  <si>
    <t>A1004</t>
  </si>
  <si>
    <t>谢娟娟</t>
  </si>
  <si>
    <t>350783**********2X</t>
  </si>
  <si>
    <t>范嘉亿</t>
  </si>
  <si>
    <t>350783**********14</t>
  </si>
  <si>
    <t>范佳敏</t>
  </si>
  <si>
    <t>350783**********20</t>
  </si>
  <si>
    <t>A1005</t>
  </si>
  <si>
    <t>柯宗仁</t>
  </si>
  <si>
    <t>350301**********13</t>
  </si>
  <si>
    <t>施灿阳</t>
  </si>
  <si>
    <t>350582**********15</t>
  </si>
  <si>
    <t>A1006</t>
  </si>
  <si>
    <t>吕建国</t>
  </si>
  <si>
    <t>532101**********3X</t>
  </si>
  <si>
    <t>A1007</t>
  </si>
  <si>
    <t>许泽辉</t>
  </si>
  <si>
    <t>350526**********10</t>
  </si>
  <si>
    <t>王清涌</t>
  </si>
  <si>
    <t>350582**********39</t>
  </si>
  <si>
    <t>A1008</t>
  </si>
  <si>
    <t>泉州市以色工业设计有限公司</t>
  </si>
  <si>
    <t>李靖鑫</t>
  </si>
  <si>
    <t>350583**********12</t>
  </si>
  <si>
    <t>王彬</t>
  </si>
  <si>
    <t>411322**********14</t>
  </si>
  <si>
    <t>A1009</t>
  </si>
  <si>
    <t>林庭坤</t>
  </si>
  <si>
    <t>422429**********5X</t>
  </si>
  <si>
    <t>A1010</t>
  </si>
  <si>
    <t>A1011</t>
  </si>
  <si>
    <t>黄新宇</t>
  </si>
  <si>
    <t>350403**********1X</t>
  </si>
  <si>
    <t>张智成</t>
  </si>
  <si>
    <t>350427**********15</t>
  </si>
  <si>
    <t>武希哲</t>
  </si>
  <si>
    <t>A1012</t>
  </si>
  <si>
    <t>张彬熇</t>
  </si>
  <si>
    <t>130723**********40</t>
  </si>
  <si>
    <t>郑国浩</t>
  </si>
  <si>
    <t>350481**********15</t>
  </si>
  <si>
    <t>A1013</t>
  </si>
  <si>
    <t>张永才</t>
  </si>
  <si>
    <t>350822**********14</t>
  </si>
  <si>
    <t>A1014</t>
  </si>
  <si>
    <t>郑海雄</t>
  </si>
  <si>
    <t>350521**********94</t>
  </si>
  <si>
    <t>陈小春</t>
  </si>
  <si>
    <t>350583**********9X</t>
  </si>
  <si>
    <t>刘骏璐</t>
  </si>
  <si>
    <t>350781**********30</t>
  </si>
  <si>
    <t>A1015</t>
  </si>
  <si>
    <t>张雯雅</t>
  </si>
  <si>
    <t>360730**********28</t>
  </si>
  <si>
    <t>张雯静</t>
  </si>
  <si>
    <t>360730**********23</t>
  </si>
  <si>
    <t>郭菊香</t>
  </si>
  <si>
    <t>360730**********00</t>
  </si>
  <si>
    <t>张柏青</t>
  </si>
  <si>
    <t>362131**********71</t>
  </si>
  <si>
    <t>A1016</t>
  </si>
  <si>
    <t>魏义兴</t>
  </si>
  <si>
    <t>350181**********9X</t>
  </si>
  <si>
    <t>陈芳涛</t>
  </si>
  <si>
    <t>342423**********74</t>
  </si>
  <si>
    <t>陈焕森</t>
  </si>
  <si>
    <t>440981**********12</t>
  </si>
  <si>
    <t>A1017</t>
  </si>
  <si>
    <t>向盼盼</t>
  </si>
  <si>
    <t>420983**********29</t>
  </si>
  <si>
    <t>何杨婷</t>
  </si>
  <si>
    <t>A1018</t>
  </si>
  <si>
    <t>钟雅思</t>
  </si>
  <si>
    <t>350524**********20</t>
  </si>
  <si>
    <t>戴惠敏</t>
  </si>
  <si>
    <t>350627**********27</t>
  </si>
  <si>
    <t>A1019</t>
  </si>
  <si>
    <t>孙雪松</t>
  </si>
  <si>
    <t>130282**********49</t>
  </si>
  <si>
    <t>A1020</t>
  </si>
  <si>
    <t>2</t>
  </si>
  <si>
    <t>侯心旺</t>
  </si>
  <si>
    <t>341223**********11</t>
  </si>
  <si>
    <t>耿海霞</t>
  </si>
  <si>
    <t>372901**********42</t>
  </si>
  <si>
    <t>A1021</t>
  </si>
  <si>
    <t>李冬莲</t>
  </si>
  <si>
    <t>362131**********22</t>
  </si>
  <si>
    <t>吴美娟</t>
  </si>
  <si>
    <t>362330**********07</t>
  </si>
  <si>
    <t>柯佳琪</t>
  </si>
  <si>
    <t>A1022</t>
  </si>
  <si>
    <t>洪明建</t>
  </si>
  <si>
    <t>黄智煌</t>
  </si>
  <si>
    <t>350628**********17</t>
  </si>
  <si>
    <t>A1023</t>
  </si>
  <si>
    <t>刘俊波</t>
  </si>
  <si>
    <t>A1024</t>
  </si>
  <si>
    <t>黄华峰</t>
  </si>
  <si>
    <t>周文卿</t>
  </si>
  <si>
    <t>370303**********1X</t>
  </si>
  <si>
    <t>A1025</t>
  </si>
  <si>
    <t>刘鹭</t>
  </si>
  <si>
    <t>362502**********33</t>
  </si>
  <si>
    <t>A1026</t>
  </si>
  <si>
    <t>钟国成</t>
  </si>
  <si>
    <t>350481**********11</t>
  </si>
  <si>
    <t>江文清</t>
  </si>
  <si>
    <t>350121**********61</t>
  </si>
  <si>
    <t>A1027</t>
  </si>
  <si>
    <t>黄国太</t>
  </si>
  <si>
    <t>362528**********38</t>
  </si>
  <si>
    <t>A1028</t>
  </si>
  <si>
    <t>刘斌</t>
  </si>
  <si>
    <t>371728**********90</t>
  </si>
  <si>
    <t>郭海鑫</t>
  </si>
  <si>
    <t>371728**********70</t>
  </si>
  <si>
    <t>王官辉</t>
  </si>
  <si>
    <t>廖绍鑫</t>
  </si>
  <si>
    <t>362323**********36</t>
  </si>
  <si>
    <t>A1029</t>
  </si>
  <si>
    <t>张克盛</t>
  </si>
  <si>
    <t>362123**********13</t>
  </si>
  <si>
    <t>A1030</t>
  </si>
  <si>
    <t>张艺琳</t>
  </si>
  <si>
    <t>350581**********25</t>
  </si>
  <si>
    <t>张怡卓</t>
  </si>
  <si>
    <t>420116**********2X</t>
  </si>
  <si>
    <t>A1031</t>
  </si>
  <si>
    <t>彭晗颖</t>
  </si>
  <si>
    <t>352201**********23</t>
  </si>
  <si>
    <t>陈晶莹</t>
  </si>
  <si>
    <t>220422**********46</t>
  </si>
  <si>
    <t>A1032</t>
  </si>
  <si>
    <t>严骏</t>
  </si>
  <si>
    <t>350124**********72</t>
  </si>
  <si>
    <t>十一楼</t>
  </si>
  <si>
    <t>A1101</t>
  </si>
  <si>
    <t>A1102</t>
  </si>
  <si>
    <t>骆秋萍</t>
  </si>
  <si>
    <t>350521**********20</t>
  </si>
  <si>
    <t>陈珊珊</t>
  </si>
  <si>
    <t>A1103</t>
  </si>
  <si>
    <t>苏凤娇</t>
  </si>
  <si>
    <t>350525**********29</t>
  </si>
  <si>
    <t>吴丽琼</t>
  </si>
  <si>
    <t>A1104</t>
  </si>
  <si>
    <t>张红玲</t>
  </si>
  <si>
    <t>A1105</t>
  </si>
  <si>
    <t>刘诗琪</t>
  </si>
  <si>
    <t>350722**********49</t>
  </si>
  <si>
    <t>A1106</t>
  </si>
  <si>
    <t>张哲</t>
  </si>
  <si>
    <t>341203**********36</t>
  </si>
  <si>
    <t>吴伟琼</t>
  </si>
  <si>
    <t>341226**********75</t>
  </si>
  <si>
    <t>A1107</t>
  </si>
  <si>
    <t>胡华伟</t>
  </si>
  <si>
    <t>350429**********30</t>
  </si>
  <si>
    <t>付宪</t>
  </si>
  <si>
    <t>410521**********32</t>
  </si>
  <si>
    <t>A1108</t>
  </si>
  <si>
    <t>陈琴萍</t>
  </si>
  <si>
    <t>陈冬霞</t>
  </si>
  <si>
    <t>A1109</t>
  </si>
  <si>
    <t>350182**********73</t>
  </si>
  <si>
    <t>谢思浩</t>
  </si>
  <si>
    <t>232302**********1X</t>
  </si>
  <si>
    <t>王昊凯</t>
  </si>
  <si>
    <t>131126**********19</t>
  </si>
  <si>
    <t>A1110</t>
  </si>
  <si>
    <t>A1111</t>
  </si>
  <si>
    <t>A1112</t>
  </si>
  <si>
    <t>林嘉源</t>
  </si>
  <si>
    <t>A1113</t>
  </si>
  <si>
    <t>李阳德</t>
  </si>
  <si>
    <t>450422**********39</t>
  </si>
  <si>
    <t>石瑨燊</t>
  </si>
  <si>
    <t>350824**********70</t>
  </si>
  <si>
    <t>A1114</t>
  </si>
  <si>
    <t>赵腾飞</t>
  </si>
  <si>
    <t>341221**********10</t>
  </si>
  <si>
    <t>杨海平</t>
  </si>
  <si>
    <t>A1115</t>
  </si>
  <si>
    <t>A1116</t>
  </si>
  <si>
    <t>葛飞飞</t>
  </si>
  <si>
    <t>360731**********30</t>
  </si>
  <si>
    <t>林沈章</t>
  </si>
  <si>
    <t>350525**********15</t>
  </si>
  <si>
    <t>A1117</t>
  </si>
  <si>
    <t>陈珊茹</t>
  </si>
  <si>
    <t>A1118</t>
  </si>
  <si>
    <t>A1119</t>
  </si>
  <si>
    <t>缪志韩</t>
  </si>
  <si>
    <t>350982**********54</t>
  </si>
  <si>
    <t>黎念成</t>
  </si>
  <si>
    <t>360423**********19</t>
  </si>
  <si>
    <t>A1120</t>
  </si>
  <si>
    <t>刘益智</t>
  </si>
  <si>
    <t>350521**********10</t>
  </si>
  <si>
    <t>A1121</t>
  </si>
  <si>
    <t>邹扬文</t>
  </si>
  <si>
    <t>360622**********34</t>
  </si>
  <si>
    <t>A1122</t>
  </si>
  <si>
    <t>林宛燕</t>
  </si>
  <si>
    <t>440281**********26</t>
  </si>
  <si>
    <t>甘丽婷</t>
  </si>
  <si>
    <t>350526**********29</t>
  </si>
  <si>
    <t>A1123</t>
  </si>
  <si>
    <t>杨智鑫</t>
  </si>
  <si>
    <t>340822**********12</t>
  </si>
  <si>
    <t>赖灿鸿</t>
  </si>
  <si>
    <t>350500**********1X</t>
  </si>
  <si>
    <t>A1124</t>
  </si>
  <si>
    <t>吴玥</t>
  </si>
  <si>
    <t>140321**********20</t>
  </si>
  <si>
    <t>董亚柯</t>
  </si>
  <si>
    <t>410728**********27</t>
  </si>
  <si>
    <t>A1125</t>
  </si>
  <si>
    <t>胡永辉</t>
  </si>
  <si>
    <t>341024**********18</t>
  </si>
  <si>
    <t>李彩连</t>
  </si>
  <si>
    <t>341024**********25</t>
  </si>
  <si>
    <t>A1126</t>
  </si>
  <si>
    <t>张宇</t>
  </si>
  <si>
    <t>360681**********15</t>
  </si>
  <si>
    <t>孙建</t>
  </si>
  <si>
    <t>431022**********75</t>
  </si>
  <si>
    <t>A1127</t>
  </si>
  <si>
    <t>沈敏</t>
  </si>
  <si>
    <t>420117**********17</t>
  </si>
  <si>
    <t>陈雨佶</t>
  </si>
  <si>
    <t>410103**********95</t>
  </si>
  <si>
    <t>A1128</t>
  </si>
  <si>
    <t>郑坚强</t>
  </si>
  <si>
    <t>362204**********19</t>
  </si>
  <si>
    <t>A1129</t>
  </si>
  <si>
    <t>王江</t>
  </si>
  <si>
    <t>532128**********33</t>
  </si>
  <si>
    <t>王津</t>
  </si>
  <si>
    <t>321283**********33</t>
  </si>
  <si>
    <t>A1130</t>
  </si>
  <si>
    <t>郑冬丽</t>
  </si>
  <si>
    <t>350425**********24</t>
  </si>
  <si>
    <t>A1131</t>
  </si>
  <si>
    <t>付有强</t>
  </si>
  <si>
    <t>360122**********13</t>
  </si>
  <si>
    <t>A1132</t>
  </si>
  <si>
    <t>十二楼</t>
  </si>
  <si>
    <t>A1201</t>
  </si>
  <si>
    <t>福建科立讯电子有限公司</t>
  </si>
  <si>
    <t>刘艳芳</t>
  </si>
  <si>
    <t>412726**********44</t>
  </si>
  <si>
    <t>陈玉清</t>
  </si>
  <si>
    <t>511621**********49</t>
  </si>
  <si>
    <t>张彤彤</t>
  </si>
  <si>
    <t>350504**********28</t>
  </si>
  <si>
    <t>A1202</t>
  </si>
  <si>
    <t>徐代碧</t>
  </si>
  <si>
    <t>510525**********29</t>
  </si>
  <si>
    <t>邹长花</t>
  </si>
  <si>
    <t>422326**********41</t>
  </si>
  <si>
    <t>郭昌艳</t>
  </si>
  <si>
    <t>511023**********68</t>
  </si>
  <si>
    <t>A1203</t>
  </si>
  <si>
    <t>胡艺婷</t>
  </si>
  <si>
    <t>360730**********21</t>
  </si>
  <si>
    <t>詹乐</t>
  </si>
  <si>
    <t>362329**********29</t>
  </si>
  <si>
    <t>马鑫宇</t>
  </si>
  <si>
    <t>412722**********41</t>
  </si>
  <si>
    <t>A1204</t>
  </si>
  <si>
    <t>李昌燕</t>
  </si>
  <si>
    <t>513029**********66</t>
  </si>
  <si>
    <t>A1205</t>
  </si>
  <si>
    <t>A1206</t>
  </si>
  <si>
    <t>江美娇</t>
  </si>
  <si>
    <t>350500**********27</t>
  </si>
  <si>
    <t>庄春梅</t>
  </si>
  <si>
    <t>350521**********4X</t>
  </si>
  <si>
    <t>A1207</t>
  </si>
  <si>
    <t>陈丽莲</t>
  </si>
  <si>
    <t>350525**********44</t>
  </si>
  <si>
    <t>王文瑞</t>
  </si>
  <si>
    <t>530627**********2X</t>
  </si>
  <si>
    <t>詹青云</t>
  </si>
  <si>
    <t>362329**********0X</t>
  </si>
  <si>
    <t>A1208</t>
  </si>
  <si>
    <t>贺金花</t>
  </si>
  <si>
    <t>512923**********03</t>
  </si>
  <si>
    <t>吴月真</t>
  </si>
  <si>
    <t>350521**********02</t>
  </si>
  <si>
    <t>A1209</t>
  </si>
  <si>
    <t>李梅清</t>
  </si>
  <si>
    <t>350521**********45</t>
  </si>
  <si>
    <t>陈建玉</t>
  </si>
  <si>
    <t>362129**********24</t>
  </si>
  <si>
    <t>吴若冰</t>
  </si>
  <si>
    <t>350505**********22</t>
  </si>
  <si>
    <t>A1210</t>
  </si>
  <si>
    <t>吴淑霞</t>
  </si>
  <si>
    <t>350521**********6X</t>
  </si>
  <si>
    <t>陈洪霞</t>
  </si>
  <si>
    <t>350521**********25</t>
  </si>
  <si>
    <t>庄东梅</t>
  </si>
  <si>
    <t>A1211</t>
  </si>
  <si>
    <t>任占胜</t>
  </si>
  <si>
    <t>412723**********39</t>
  </si>
  <si>
    <t>A1212</t>
  </si>
  <si>
    <t>A1213</t>
  </si>
  <si>
    <t>张燕勇</t>
  </si>
  <si>
    <t>A1214</t>
  </si>
  <si>
    <t>梁琼芬</t>
  </si>
  <si>
    <t>350521**********47</t>
  </si>
  <si>
    <t>A1215</t>
  </si>
  <si>
    <t>A1216</t>
  </si>
  <si>
    <t>方丽</t>
  </si>
  <si>
    <t>411521**********24</t>
  </si>
  <si>
    <t>A1217</t>
  </si>
  <si>
    <t>王剑平</t>
  </si>
  <si>
    <t>350525**********1X</t>
  </si>
  <si>
    <t>A1218</t>
  </si>
  <si>
    <t>杨淑芬</t>
  </si>
  <si>
    <t>350521**********69</t>
  </si>
  <si>
    <t>A1219</t>
  </si>
  <si>
    <t>林冰</t>
  </si>
  <si>
    <t>A1220</t>
  </si>
  <si>
    <t>陈利平</t>
  </si>
  <si>
    <t>362427**********1X</t>
  </si>
  <si>
    <t>A1221</t>
  </si>
  <si>
    <t>李秋华</t>
  </si>
  <si>
    <t>350524**********2X</t>
  </si>
  <si>
    <t>吴一婷</t>
  </si>
  <si>
    <t>350502**********24</t>
  </si>
  <si>
    <t>A1222</t>
  </si>
  <si>
    <t>苏宇航</t>
  </si>
  <si>
    <t>350322**********12</t>
  </si>
  <si>
    <t>A1223</t>
  </si>
  <si>
    <t>A1224</t>
  </si>
  <si>
    <t>李桂妹</t>
  </si>
  <si>
    <t>350524**********23</t>
  </si>
  <si>
    <t>A1225</t>
  </si>
  <si>
    <t>吴国彬</t>
  </si>
  <si>
    <t>350521**********31</t>
  </si>
  <si>
    <t>A1226</t>
  </si>
  <si>
    <t>王金碰</t>
  </si>
  <si>
    <t>A1227</t>
  </si>
  <si>
    <t>李中源</t>
  </si>
  <si>
    <t>511621**********97</t>
  </si>
  <si>
    <t>A1228</t>
  </si>
  <si>
    <t>沙德平</t>
  </si>
  <si>
    <t>432426**********71</t>
  </si>
  <si>
    <t>A1229</t>
  </si>
  <si>
    <t>张小兰</t>
  </si>
  <si>
    <t>362422**********4X</t>
  </si>
  <si>
    <t>连晓芬</t>
  </si>
  <si>
    <t>350505**********21</t>
  </si>
  <si>
    <t>黄鑫</t>
  </si>
  <si>
    <t>411326**********20</t>
  </si>
  <si>
    <t>A1230</t>
  </si>
  <si>
    <t>蒲金贤</t>
  </si>
  <si>
    <t>513002**********68</t>
  </si>
  <si>
    <t>黄静</t>
  </si>
  <si>
    <t>350702**********2X</t>
  </si>
  <si>
    <t>A1231</t>
  </si>
  <si>
    <t>吴二伟</t>
  </si>
  <si>
    <t>410425**********14</t>
  </si>
  <si>
    <t>A1232</t>
  </si>
  <si>
    <t>蔡杜平</t>
  </si>
  <si>
    <t>十三楼</t>
  </si>
  <si>
    <t>A1301</t>
  </si>
  <si>
    <t>黄伟江</t>
  </si>
  <si>
    <t>350583**********79</t>
  </si>
  <si>
    <t>曾海长</t>
  </si>
  <si>
    <t>360731**********10</t>
  </si>
  <si>
    <t>A1302</t>
  </si>
  <si>
    <t>张浩</t>
  </si>
  <si>
    <t>350521**********5X</t>
  </si>
  <si>
    <t>郑贵生</t>
  </si>
  <si>
    <t>黄锦权</t>
  </si>
  <si>
    <t>350504**********18</t>
  </si>
  <si>
    <t>于小涵</t>
  </si>
  <si>
    <t>A1303</t>
  </si>
  <si>
    <t>江晋南</t>
  </si>
  <si>
    <t>A1304</t>
  </si>
  <si>
    <t>谢火星</t>
  </si>
  <si>
    <t>陈林海</t>
  </si>
  <si>
    <t>350583**********16</t>
  </si>
  <si>
    <t>A1305</t>
  </si>
  <si>
    <t>管健</t>
  </si>
  <si>
    <t>421126**********13</t>
  </si>
  <si>
    <t>曾传龙</t>
  </si>
  <si>
    <t>A1306</t>
  </si>
  <si>
    <t>全彪彪</t>
  </si>
  <si>
    <t>522322**********18</t>
  </si>
  <si>
    <t>戴紫峰</t>
  </si>
  <si>
    <t>350583**********19</t>
  </si>
  <si>
    <t>刘畅</t>
  </si>
  <si>
    <t>522222**********55</t>
  </si>
  <si>
    <t>A1307</t>
  </si>
  <si>
    <t>A1308</t>
  </si>
  <si>
    <t>黄生炼</t>
  </si>
  <si>
    <t>陈启源</t>
  </si>
  <si>
    <t>吴鑫磊</t>
  </si>
  <si>
    <t>350505**********10</t>
  </si>
  <si>
    <t>A1309</t>
  </si>
  <si>
    <t>黄宗财</t>
  </si>
  <si>
    <t>352627**********17</t>
  </si>
  <si>
    <t>肖乾登</t>
  </si>
  <si>
    <t>500237**********1X</t>
  </si>
  <si>
    <t>A1310</t>
  </si>
  <si>
    <t>张程炜</t>
  </si>
  <si>
    <t>詹先燃</t>
  </si>
  <si>
    <t>350426**********3X</t>
  </si>
  <si>
    <t>钟坜</t>
  </si>
  <si>
    <t>A1311</t>
  </si>
  <si>
    <t>林三灯</t>
  </si>
  <si>
    <t>350426**********32</t>
  </si>
  <si>
    <t>薛琦</t>
  </si>
  <si>
    <t>352124**********17</t>
  </si>
  <si>
    <t>李保罗</t>
  </si>
  <si>
    <t>410403**********97</t>
  </si>
  <si>
    <t>A1312</t>
  </si>
  <si>
    <t>王一</t>
  </si>
  <si>
    <t>350521**********17</t>
  </si>
  <si>
    <t>黄华兴</t>
  </si>
  <si>
    <t>350582**********3X</t>
  </si>
  <si>
    <t>郑圣焜</t>
  </si>
  <si>
    <t>方泽颖</t>
  </si>
  <si>
    <t>A1313</t>
  </si>
  <si>
    <t>袁春发</t>
  </si>
  <si>
    <t>360781**********1X</t>
  </si>
  <si>
    <t>A1314</t>
  </si>
  <si>
    <t>李滨煌</t>
  </si>
  <si>
    <t>A1315</t>
  </si>
  <si>
    <t>王井中</t>
  </si>
  <si>
    <t>413026**********17</t>
  </si>
  <si>
    <t>林永超</t>
  </si>
  <si>
    <t>A1316</t>
  </si>
  <si>
    <t>A1317</t>
  </si>
  <si>
    <t>曾青年</t>
  </si>
  <si>
    <t>A1318</t>
  </si>
  <si>
    <t>王锦民</t>
  </si>
  <si>
    <t>421125**********39</t>
  </si>
  <si>
    <t>A1319</t>
  </si>
  <si>
    <t>车小明</t>
  </si>
  <si>
    <t>362528**********14</t>
  </si>
  <si>
    <t>A1320</t>
  </si>
  <si>
    <t>陈尚伟</t>
  </si>
  <si>
    <t>350521**********77</t>
  </si>
  <si>
    <t>王畔兵</t>
  </si>
  <si>
    <t>511011**********75</t>
  </si>
  <si>
    <t>詹逸群</t>
  </si>
  <si>
    <t>A1321</t>
  </si>
  <si>
    <t>许志冬</t>
  </si>
  <si>
    <t>350500**********34</t>
  </si>
  <si>
    <t>A1322</t>
  </si>
  <si>
    <t>林玮耀</t>
  </si>
  <si>
    <t>李长鹏</t>
  </si>
  <si>
    <t>A1323</t>
  </si>
  <si>
    <t>张元星</t>
  </si>
  <si>
    <t>350322**********35</t>
  </si>
  <si>
    <t>吴端炬</t>
  </si>
  <si>
    <t>350502**********37</t>
  </si>
  <si>
    <t>A1324</t>
  </si>
  <si>
    <t>黄桑福</t>
  </si>
  <si>
    <t>350521**********53</t>
  </si>
  <si>
    <t>A1325</t>
  </si>
  <si>
    <t>丁文鑫</t>
  </si>
  <si>
    <t>430422**********13</t>
  </si>
  <si>
    <t>A1326</t>
  </si>
  <si>
    <t>陈清平</t>
  </si>
  <si>
    <t>A1327</t>
  </si>
  <si>
    <t>黄素荣</t>
  </si>
  <si>
    <t>362531**********26</t>
  </si>
  <si>
    <t>余玉琴</t>
  </si>
  <si>
    <t>612322**********26</t>
  </si>
  <si>
    <t>黄秀迫</t>
  </si>
  <si>
    <t>350583**********00</t>
  </si>
  <si>
    <t>黄淑丽</t>
  </si>
  <si>
    <t>362531**********29</t>
  </si>
  <si>
    <t>A1328</t>
  </si>
  <si>
    <t>A1329</t>
  </si>
  <si>
    <t>刘海生</t>
  </si>
  <si>
    <t>350521**********56</t>
  </si>
  <si>
    <t>A1330</t>
  </si>
  <si>
    <t>黄明明</t>
  </si>
  <si>
    <t>411326**********52</t>
  </si>
  <si>
    <t>A1331</t>
  </si>
  <si>
    <t>A1332</t>
  </si>
  <si>
    <t>张松林</t>
  </si>
  <si>
    <t>杨金峰</t>
  </si>
  <si>
    <t>350583**********54</t>
  </si>
  <si>
    <t>育成基地B栋宿舍楼</t>
  </si>
  <si>
    <t>房号</t>
  </si>
  <si>
    <t>公司名称</t>
  </si>
  <si>
    <t>员工姓名</t>
  </si>
  <si>
    <t>B101</t>
  </si>
  <si>
    <t>B102</t>
  </si>
  <si>
    <t>B103</t>
  </si>
  <si>
    <t>天津市市政工程设计研究院</t>
  </si>
  <si>
    <t>姜滔</t>
  </si>
  <si>
    <t>510525**********34</t>
  </si>
  <si>
    <t>B201</t>
  </si>
  <si>
    <t>尤溪芳</t>
  </si>
  <si>
    <t>曾雪花</t>
  </si>
  <si>
    <t>352225**********25</t>
  </si>
  <si>
    <t xml:space="preserve">尤巧婷  </t>
  </si>
  <si>
    <t>350504**********21</t>
  </si>
  <si>
    <t>尤志军</t>
  </si>
  <si>
    <t>350504**********57</t>
  </si>
  <si>
    <t>B202</t>
  </si>
  <si>
    <t>4</t>
  </si>
  <si>
    <t>李德平 </t>
  </si>
  <si>
    <t>510231**********34</t>
  </si>
  <si>
    <t>黄丽丽 </t>
  </si>
  <si>
    <t>350583**********81</t>
  </si>
  <si>
    <t>李佳颖</t>
  </si>
  <si>
    <t>511024**********80</t>
  </si>
  <si>
    <t xml:space="preserve">李弈铭 </t>
  </si>
  <si>
    <t>350583**********10  </t>
  </si>
  <si>
    <t>B203</t>
  </si>
  <si>
    <t>福建众鑫消防科技有限责任公司</t>
  </si>
  <si>
    <t>许毓鹏</t>
  </si>
  <si>
    <t>350526**********00</t>
  </si>
  <si>
    <t>姜锐</t>
  </si>
  <si>
    <t>511303**********51</t>
  </si>
  <si>
    <t>李帅</t>
  </si>
  <si>
    <t>410482**********00</t>
  </si>
  <si>
    <t>良登</t>
  </si>
  <si>
    <t>350182**********55</t>
  </si>
  <si>
    <t>洪争铭</t>
  </si>
  <si>
    <t>B301</t>
  </si>
  <si>
    <t>吴秋福</t>
  </si>
  <si>
    <t>350521**********75</t>
  </si>
  <si>
    <t xml:space="preserve">张岩  </t>
  </si>
  <si>
    <t>412823**********21</t>
  </si>
  <si>
    <t>吴哲涵</t>
  </si>
  <si>
    <t>B302</t>
  </si>
  <si>
    <t>丰泽区启凡社工服务中心</t>
  </si>
  <si>
    <t>刘伟洪</t>
  </si>
  <si>
    <t>362228**********15</t>
  </si>
  <si>
    <t>李淑娟</t>
  </si>
  <si>
    <t>362229**********45</t>
  </si>
  <si>
    <t>刘紫萱</t>
  </si>
  <si>
    <t>360924**********28</t>
  </si>
  <si>
    <t>刘梓彤</t>
  </si>
  <si>
    <t>360924**********23</t>
  </si>
  <si>
    <t>刘梓豪</t>
  </si>
  <si>
    <t>360924**********38</t>
  </si>
  <si>
    <t>B303</t>
  </si>
  <si>
    <t>B401</t>
  </si>
  <si>
    <t>福建名锐工程管理服务有限公司</t>
  </si>
  <si>
    <t xml:space="preserve">庄荞莉 </t>
  </si>
  <si>
    <t xml:space="preserve">350521**********20  </t>
  </si>
  <si>
    <t>B402</t>
  </si>
  <si>
    <t>B403</t>
  </si>
  <si>
    <t>B501</t>
  </si>
  <si>
    <t>吴景彬</t>
  </si>
  <si>
    <t>350521**********12</t>
  </si>
  <si>
    <t>B502</t>
  </si>
  <si>
    <t>陕红芳</t>
  </si>
  <si>
    <t>421081**********82</t>
  </si>
  <si>
    <t>陈庆生</t>
  </si>
  <si>
    <t>422825**********17</t>
  </si>
  <si>
    <t>马兰</t>
  </si>
  <si>
    <t>422825**********28</t>
  </si>
  <si>
    <t>陈可</t>
  </si>
  <si>
    <t>陈逸石</t>
  </si>
  <si>
    <t>422825**********11</t>
  </si>
  <si>
    <t>B503</t>
  </si>
  <si>
    <t>3</t>
  </si>
  <si>
    <t>徐鎏</t>
  </si>
  <si>
    <t>362301**********10</t>
  </si>
  <si>
    <t>洪志龙</t>
  </si>
  <si>
    <t>350583**********30</t>
  </si>
  <si>
    <t>刘英灿</t>
  </si>
  <si>
    <t>B601</t>
  </si>
  <si>
    <t>B602</t>
  </si>
  <si>
    <t>荣盛达</t>
  </si>
  <si>
    <t>赖传火</t>
  </si>
  <si>
    <t>350526**********35</t>
  </si>
  <si>
    <t>B603</t>
  </si>
  <si>
    <t>B701</t>
  </si>
  <si>
    <t>0</t>
  </si>
  <si>
    <t>雷丽</t>
  </si>
  <si>
    <t>未住</t>
  </si>
  <si>
    <t>B702</t>
  </si>
  <si>
    <t>浙江鸿远科技有限公司</t>
  </si>
  <si>
    <t>朱华清</t>
  </si>
  <si>
    <t>330821**********76</t>
  </si>
  <si>
    <t>朱鹏飞</t>
  </si>
  <si>
    <t>420683**********10</t>
  </si>
  <si>
    <t>徐海根</t>
  </si>
  <si>
    <t>330127**********14</t>
  </si>
  <si>
    <t>B703</t>
  </si>
  <si>
    <t>周瑞清</t>
  </si>
  <si>
    <t>许巧媚</t>
  </si>
  <si>
    <t>350582**********85</t>
  </si>
  <si>
    <t>林姗</t>
  </si>
  <si>
    <t>350702**********24</t>
  </si>
  <si>
    <t>庄子圳</t>
  </si>
  <si>
    <t>B801</t>
  </si>
  <si>
    <t>B802</t>
  </si>
  <si>
    <t>B803</t>
  </si>
  <si>
    <t>B901</t>
  </si>
  <si>
    <t>许晓婕</t>
  </si>
  <si>
    <t>350481**********25</t>
  </si>
  <si>
    <t>赖华嘉</t>
  </si>
  <si>
    <t>350481**********17</t>
  </si>
  <si>
    <t>B902</t>
  </si>
  <si>
    <t>黄锦元</t>
  </si>
  <si>
    <t>曾苏妹</t>
  </si>
  <si>
    <t>B903</t>
  </si>
  <si>
    <t>B1001</t>
  </si>
  <si>
    <t>B1002</t>
  </si>
  <si>
    <t>南方路机</t>
  </si>
  <si>
    <t>赖江勇</t>
  </si>
  <si>
    <t>350628**********34</t>
  </si>
  <si>
    <t>B1003</t>
  </si>
  <si>
    <t>B1101</t>
  </si>
  <si>
    <t>B1102</t>
  </si>
  <si>
    <t>黄石娟</t>
  </si>
  <si>
    <t>360732**********41</t>
  </si>
  <si>
    <t>谢庆翰</t>
  </si>
  <si>
    <t>360732**********10</t>
  </si>
  <si>
    <t>谢倩雯</t>
  </si>
  <si>
    <t>360732**********27</t>
  </si>
  <si>
    <t>谢永康</t>
  </si>
  <si>
    <t>360732**********19</t>
  </si>
  <si>
    <t>B1103</t>
  </si>
  <si>
    <t xml:space="preserve">江苏省岩土工程勘察设计研究院 </t>
  </si>
  <si>
    <t>王元送</t>
  </si>
  <si>
    <t>封素梅</t>
  </si>
  <si>
    <t>350583**********87</t>
  </si>
  <si>
    <t>王桦炜</t>
  </si>
  <si>
    <t>350583**********13</t>
  </si>
  <si>
    <t>郑辉彬</t>
  </si>
  <si>
    <t>350521**********93</t>
  </si>
  <si>
    <t>B1201</t>
  </si>
  <si>
    <t>赖端卿</t>
  </si>
  <si>
    <t>B1202</t>
  </si>
  <si>
    <t>丰泽城建鼎丰物业管理发展有限公司</t>
  </si>
  <si>
    <t>张梅芬</t>
  </si>
  <si>
    <t>452629**********21</t>
  </si>
  <si>
    <t>B1203</t>
  </si>
  <si>
    <t>福建中安保全报警网络有限公司</t>
  </si>
  <si>
    <t>B1301</t>
  </si>
  <si>
    <t>B1302</t>
  </si>
  <si>
    <t>林应灵</t>
  </si>
  <si>
    <t>350525**********56</t>
  </si>
  <si>
    <t>郭美华</t>
  </si>
  <si>
    <t xml:space="preserve">350525**********4X </t>
  </si>
  <si>
    <t>林世佳</t>
  </si>
  <si>
    <t>林雅芬</t>
  </si>
  <si>
    <t>350525**********06</t>
  </si>
  <si>
    <t>B1303</t>
  </si>
</sst>
</file>

<file path=xl/styles.xml><?xml version="1.0" encoding="utf-8"?>
<styleSheet xmlns="http://schemas.openxmlformats.org/spreadsheetml/2006/main">
  <numFmts count="6">
    <numFmt numFmtId="176" formatCode="0_);\(0\)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40" fillId="0" borderId="0">
      <protection locked="0"/>
    </xf>
    <xf numFmtId="0" fontId="0" fillId="0" borderId="0"/>
    <xf numFmtId="0" fontId="18" fillId="0" borderId="0">
      <protection locked="0"/>
    </xf>
    <xf numFmtId="0" fontId="36" fillId="0" borderId="0">
      <alignment vertical="center"/>
    </xf>
    <xf numFmtId="0" fontId="5" fillId="0" borderId="0"/>
    <xf numFmtId="0" fontId="5" fillId="0" borderId="0">
      <alignment vertical="center"/>
    </xf>
    <xf numFmtId="0" fontId="36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5" fillId="25" borderId="1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28" borderId="21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0"/>
    <xf numFmtId="0" fontId="20" fillId="0" borderId="14" applyNumberFormat="0" applyFill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0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8" fillId="0" borderId="1" xfId="3" applyFont="1" applyFill="1" applyBorder="1" applyAlignment="1" applyProtection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18" fillId="0" borderId="1" xfId="37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4" fillId="0" borderId="1" xfId="37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</cellXfs>
  <cellStyles count="60">
    <cellStyle name="常规" xfId="0" builtinId="0"/>
    <cellStyle name="常规 4" xfId="1"/>
    <cellStyle name="常规 5" xfId="2"/>
    <cellStyle name="常规 2" xfId="3"/>
    <cellStyle name="常规_Sheet1" xfId="4"/>
    <cellStyle name="常规_住宿人员登记" xfId="5"/>
    <cellStyle name="常规 13 2" xfId="6"/>
    <cellStyle name="常规_2013年花名册_2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常规 2 2" xfId="37"/>
    <cellStyle name="40% - 强调文字颜色 4" xfId="38" builtinId="43"/>
    <cellStyle name="千位分隔" xfId="39" builtinId="3"/>
    <cellStyle name="已访问的超链接" xfId="40" builtinId="9"/>
    <cellStyle name="标题" xfId="41" builtinId="15"/>
    <cellStyle name="常规 8" xfId="42"/>
    <cellStyle name="40% - 强调文字颜色 2" xfId="43" builtinId="35"/>
    <cellStyle name="警告文本" xfId="44" builtinId="11"/>
    <cellStyle name="60% - 强调文字颜色 3" xfId="45" builtinId="40"/>
    <cellStyle name="注释" xfId="46" builtinId="10"/>
    <cellStyle name="20% - 强调文字颜色 6" xfId="47" builtinId="50"/>
    <cellStyle name="强调文字颜色 5" xfId="48" builtinId="45"/>
    <cellStyle name="40% - 强调文字颜色 6" xfId="49" builtinId="51"/>
    <cellStyle name="超链接" xfId="50" builtinId="8"/>
    <cellStyle name="千位分隔[0]" xfId="51" builtinId="6"/>
    <cellStyle name="标题 2" xfId="52" builtinId="17"/>
    <cellStyle name="40% - 强调文字颜色 5" xfId="53" builtinId="47"/>
    <cellStyle name="标题 3" xfId="54" builtinId="18"/>
    <cellStyle name="强调文字颜色 6" xfId="55" builtinId="49"/>
    <cellStyle name="常规 7" xfId="56"/>
    <cellStyle name="40% - 强调文字颜色 1" xfId="57" builtinId="31"/>
    <cellStyle name="常规 3" xfId="58"/>
    <cellStyle name="链接单元格" xfId="59" builtinId="24"/>
  </cellStyles>
  <dxfs count="1">
    <dxf>
      <fill>
        <patternFill patternType="solid"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132</xdr:row>
      <xdr:rowOff>66675</xdr:rowOff>
    </xdr:from>
    <xdr:to>
      <xdr:col>6</xdr:col>
      <xdr:colOff>48260</xdr:colOff>
      <xdr:row>133</xdr:row>
      <xdr:rowOff>130810</xdr:rowOff>
    </xdr:to>
    <xdr:sp>
      <xdr:nvSpPr>
        <xdr:cNvPr id="2" name="TextBox 1"/>
        <xdr:cNvSpPr txBox="1"/>
      </xdr:nvSpPr>
      <xdr:spPr>
        <a:xfrm>
          <a:off x="6410325" y="25536525"/>
          <a:ext cx="4826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438150</xdr:colOff>
      <xdr:row>184</xdr:row>
      <xdr:rowOff>0</xdr:rowOff>
    </xdr:from>
    <xdr:to>
      <xdr:col>5</xdr:col>
      <xdr:colOff>486410</xdr:colOff>
      <xdr:row>185</xdr:row>
      <xdr:rowOff>64135</xdr:rowOff>
    </xdr:to>
    <xdr:sp>
      <xdr:nvSpPr>
        <xdr:cNvPr id="3" name="TextBox 1"/>
        <xdr:cNvSpPr txBox="1"/>
      </xdr:nvSpPr>
      <xdr:spPr>
        <a:xfrm>
          <a:off x="6134100" y="35642550"/>
          <a:ext cx="4826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</xdr:row>
      <xdr:rowOff>9525</xdr:rowOff>
    </xdr:from>
    <xdr:to>
      <xdr:col>6</xdr:col>
      <xdr:colOff>48260</xdr:colOff>
      <xdr:row>185</xdr:row>
      <xdr:rowOff>73660</xdr:rowOff>
    </xdr:to>
    <xdr:sp>
      <xdr:nvSpPr>
        <xdr:cNvPr id="4" name="TextBox 1"/>
        <xdr:cNvSpPr txBox="1"/>
      </xdr:nvSpPr>
      <xdr:spPr>
        <a:xfrm>
          <a:off x="6410325" y="35652075"/>
          <a:ext cx="48260" cy="264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0"/>
  <sheetViews>
    <sheetView tabSelected="1" zoomScaleSheetLayoutView="73" workbookViewId="0">
      <pane ySplit="1" topLeftCell="A296" activePane="bottomLeft" state="frozen"/>
      <selection/>
      <selection pane="bottomLeft" activeCell="H10" sqref="H10"/>
    </sheetView>
  </sheetViews>
  <sheetFormatPr defaultColWidth="9" defaultRowHeight="14.25" outlineLevelCol="7"/>
  <cols>
    <col min="1" max="1" width="5.375" style="1" customWidth="1"/>
    <col min="2" max="2" width="10.875" style="1" customWidth="1"/>
    <col min="3" max="3" width="7.375" style="1" customWidth="1"/>
    <col min="4" max="4" width="40" style="1" customWidth="1"/>
    <col min="5" max="5" width="11.125" style="1" customWidth="1"/>
    <col min="6" max="6" width="9.375" style="1" customWidth="1"/>
    <col min="7" max="7" width="23.875" style="1" customWidth="1"/>
    <col min="8" max="8" width="38.2583333333333" style="1" customWidth="1"/>
    <col min="9" max="16384" width="9" style="1"/>
  </cols>
  <sheetData>
    <row r="1" ht="25.5" spans="1:8">
      <c r="A1" s="48" t="s">
        <v>0</v>
      </c>
      <c r="B1" s="48"/>
      <c r="C1" s="17"/>
      <c r="D1" s="17"/>
      <c r="E1" s="17"/>
      <c r="F1" s="17"/>
      <c r="G1" s="17"/>
      <c r="H1" s="17"/>
    </row>
    <row r="2" spans="1:8">
      <c r="A2" s="49" t="s">
        <v>1</v>
      </c>
      <c r="B2" s="49"/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</row>
    <row r="3" spans="1:8">
      <c r="A3" s="50">
        <f>ROW()-2</f>
        <v>1</v>
      </c>
      <c r="B3" s="49"/>
      <c r="C3" s="50" t="s">
        <v>8</v>
      </c>
      <c r="D3" s="51"/>
      <c r="E3" s="51"/>
      <c r="F3" s="51"/>
      <c r="G3" s="51"/>
      <c r="H3" s="51"/>
    </row>
    <row r="4" ht="15.75" spans="1:8">
      <c r="A4" s="50">
        <f t="shared" ref="A4:A13" si="0">ROW()-2</f>
        <v>2</v>
      </c>
      <c r="B4" s="52" t="s">
        <v>9</v>
      </c>
      <c r="C4" s="52" t="s">
        <v>10</v>
      </c>
      <c r="D4" s="53"/>
      <c r="E4" s="53"/>
      <c r="F4" s="70"/>
      <c r="G4" s="70"/>
      <c r="H4" s="56"/>
    </row>
    <row r="5" ht="15.75" spans="1:8">
      <c r="A5" s="50">
        <f t="shared" si="0"/>
        <v>3</v>
      </c>
      <c r="B5" s="54"/>
      <c r="C5" s="55" t="s">
        <v>11</v>
      </c>
      <c r="D5" s="56"/>
      <c r="E5" s="56"/>
      <c r="F5" s="70"/>
      <c r="G5" s="70"/>
      <c r="H5" s="56"/>
    </row>
    <row r="6" ht="15.75" spans="1:8">
      <c r="A6" s="50">
        <f t="shared" si="0"/>
        <v>4</v>
      </c>
      <c r="B6" s="54"/>
      <c r="C6" s="55" t="s">
        <v>12</v>
      </c>
      <c r="D6" s="56"/>
      <c r="E6" s="56"/>
      <c r="F6" s="70"/>
      <c r="G6" s="70"/>
      <c r="H6" s="56"/>
    </row>
    <row r="7" ht="15.75" spans="1:8">
      <c r="A7" s="50">
        <f t="shared" si="0"/>
        <v>5</v>
      </c>
      <c r="B7" s="54"/>
      <c r="C7" s="55" t="s">
        <v>13</v>
      </c>
      <c r="D7" s="57"/>
      <c r="E7" s="17"/>
      <c r="F7" s="71"/>
      <c r="G7" s="72"/>
      <c r="H7" s="17"/>
    </row>
    <row r="8" ht="15.75" spans="1:8">
      <c r="A8" s="50">
        <f t="shared" si="0"/>
        <v>6</v>
      </c>
      <c r="B8" s="54"/>
      <c r="C8" s="55" t="s">
        <v>14</v>
      </c>
      <c r="D8" s="58" t="s">
        <v>15</v>
      </c>
      <c r="E8" s="17">
        <f>COUNTA(F8)</f>
        <v>1</v>
      </c>
      <c r="F8" s="73" t="s">
        <v>16</v>
      </c>
      <c r="G8" s="32" t="s">
        <v>17</v>
      </c>
      <c r="H8" s="17"/>
    </row>
    <row r="9" ht="15.75" spans="1:8">
      <c r="A9" s="50">
        <f t="shared" si="0"/>
        <v>7</v>
      </c>
      <c r="B9" s="54"/>
      <c r="C9" s="55" t="s">
        <v>18</v>
      </c>
      <c r="D9" s="59" t="s">
        <v>19</v>
      </c>
      <c r="E9" s="17">
        <v>3</v>
      </c>
      <c r="F9" s="55" t="s">
        <v>20</v>
      </c>
      <c r="G9" s="32" t="s">
        <v>21</v>
      </c>
      <c r="H9" s="17"/>
    </row>
    <row r="10" ht="15.75" spans="1:8">
      <c r="A10" s="50">
        <f t="shared" si="0"/>
        <v>8</v>
      </c>
      <c r="B10" s="54"/>
      <c r="C10" s="55"/>
      <c r="D10" s="59"/>
      <c r="E10" s="17"/>
      <c r="F10" s="55" t="s">
        <v>22</v>
      </c>
      <c r="G10" s="32" t="s">
        <v>23</v>
      </c>
      <c r="H10" s="17"/>
    </row>
    <row r="11" ht="15.75" spans="1:8">
      <c r="A11" s="50">
        <f t="shared" si="0"/>
        <v>9</v>
      </c>
      <c r="B11" s="54"/>
      <c r="C11" s="55"/>
      <c r="D11" s="59"/>
      <c r="E11" s="17"/>
      <c r="F11" s="55" t="s">
        <v>24</v>
      </c>
      <c r="G11" s="32" t="s">
        <v>25</v>
      </c>
      <c r="H11" s="17"/>
    </row>
    <row r="12" ht="15.75" spans="1:8">
      <c r="A12" s="50">
        <f t="shared" si="0"/>
        <v>10</v>
      </c>
      <c r="B12" s="54"/>
      <c r="C12" s="52" t="s">
        <v>26</v>
      </c>
      <c r="D12" s="60"/>
      <c r="E12" s="74"/>
      <c r="F12" s="75"/>
      <c r="G12" s="32"/>
      <c r="H12" s="74"/>
    </row>
    <row r="13" ht="15.75" spans="1:8">
      <c r="A13" s="50">
        <f t="shared" si="0"/>
        <v>11</v>
      </c>
      <c r="B13" s="54"/>
      <c r="C13" s="52" t="s">
        <v>27</v>
      </c>
      <c r="D13" s="60" t="s">
        <v>28</v>
      </c>
      <c r="E13" s="74">
        <v>2</v>
      </c>
      <c r="F13" s="3" t="s">
        <v>29</v>
      </c>
      <c r="G13" s="32" t="s">
        <v>30</v>
      </c>
      <c r="H13" s="76"/>
    </row>
    <row r="14" ht="15.75" spans="1:8">
      <c r="A14" s="50">
        <f t="shared" ref="A14:A26" si="1">ROW()-2</f>
        <v>12</v>
      </c>
      <c r="B14" s="54"/>
      <c r="C14" s="54"/>
      <c r="D14" s="61"/>
      <c r="E14" s="77"/>
      <c r="F14" s="3" t="s">
        <v>31</v>
      </c>
      <c r="G14" s="78" t="s">
        <v>32</v>
      </c>
      <c r="H14" s="76"/>
    </row>
    <row r="15" ht="15.75" spans="1:8">
      <c r="A15" s="50">
        <f t="shared" si="1"/>
        <v>13</v>
      </c>
      <c r="B15" s="54"/>
      <c r="C15" s="55" t="s">
        <v>33</v>
      </c>
      <c r="D15" s="59" t="s">
        <v>34</v>
      </c>
      <c r="E15" s="17"/>
      <c r="F15" s="55" t="s">
        <v>35</v>
      </c>
      <c r="G15" s="32" t="s">
        <v>36</v>
      </c>
      <c r="H15" s="17" t="s">
        <v>37</v>
      </c>
    </row>
    <row r="16" ht="15.75" spans="1:8">
      <c r="A16" s="50">
        <f t="shared" si="1"/>
        <v>14</v>
      </c>
      <c r="B16" s="54"/>
      <c r="C16" s="52" t="s">
        <v>38</v>
      </c>
      <c r="D16" s="60" t="s">
        <v>39</v>
      </c>
      <c r="E16" s="74">
        <v>2</v>
      </c>
      <c r="F16" s="79" t="s">
        <v>40</v>
      </c>
      <c r="G16" s="32" t="s">
        <v>41</v>
      </c>
      <c r="H16" s="17"/>
    </row>
    <row r="17" ht="15.75" spans="1:8">
      <c r="A17" s="50">
        <f t="shared" si="1"/>
        <v>15</v>
      </c>
      <c r="B17" s="54"/>
      <c r="C17" s="62"/>
      <c r="D17" s="63"/>
      <c r="E17" s="80"/>
      <c r="F17" s="79" t="s">
        <v>42</v>
      </c>
      <c r="G17" s="32" t="s">
        <v>43</v>
      </c>
      <c r="H17" s="17"/>
    </row>
    <row r="18" ht="15.75" spans="1:8">
      <c r="A18" s="50">
        <f t="shared" si="1"/>
        <v>16</v>
      </c>
      <c r="B18" s="54"/>
      <c r="C18" s="55" t="s">
        <v>44</v>
      </c>
      <c r="D18" s="59"/>
      <c r="E18" s="17"/>
      <c r="F18" s="55"/>
      <c r="G18" s="32"/>
      <c r="H18" s="17"/>
    </row>
    <row r="19" ht="15.75" spans="1:8">
      <c r="A19" s="50">
        <f t="shared" si="1"/>
        <v>17</v>
      </c>
      <c r="B19" s="54"/>
      <c r="C19" s="55" t="s">
        <v>45</v>
      </c>
      <c r="D19" s="64"/>
      <c r="E19" s="17"/>
      <c r="F19" s="58"/>
      <c r="G19" s="32"/>
      <c r="H19" s="17"/>
    </row>
    <row r="20" ht="18" customHeight="1" spans="1:8">
      <c r="A20" s="50">
        <f t="shared" si="1"/>
        <v>18</v>
      </c>
      <c r="B20" s="54"/>
      <c r="C20" s="55" t="s">
        <v>46</v>
      </c>
      <c r="D20" s="65"/>
      <c r="E20" s="81"/>
      <c r="F20" s="81"/>
      <c r="G20" s="32"/>
      <c r="H20" s="17"/>
    </row>
    <row r="21" ht="15.75" spans="1:8">
      <c r="A21" s="50">
        <f t="shared" si="1"/>
        <v>19</v>
      </c>
      <c r="B21" s="54"/>
      <c r="C21" s="55" t="s">
        <v>47</v>
      </c>
      <c r="D21" s="65"/>
      <c r="E21" s="81"/>
      <c r="F21" s="81"/>
      <c r="G21" s="32"/>
      <c r="H21" s="17"/>
    </row>
    <row r="22" ht="15.75" spans="1:8">
      <c r="A22" s="50">
        <f t="shared" si="1"/>
        <v>20</v>
      </c>
      <c r="B22" s="54"/>
      <c r="C22" s="55" t="s">
        <v>48</v>
      </c>
      <c r="D22" s="65"/>
      <c r="E22" s="81"/>
      <c r="F22" s="81"/>
      <c r="G22" s="32"/>
      <c r="H22" s="17"/>
    </row>
    <row r="23" ht="15.75" spans="1:8">
      <c r="A23" s="50">
        <f t="shared" si="1"/>
        <v>21</v>
      </c>
      <c r="B23" s="54"/>
      <c r="C23" s="55" t="s">
        <v>49</v>
      </c>
      <c r="D23" s="27" t="s">
        <v>50</v>
      </c>
      <c r="E23" s="17">
        <v>0</v>
      </c>
      <c r="F23" s="55"/>
      <c r="G23" s="32"/>
      <c r="H23" s="17"/>
    </row>
    <row r="24" ht="15.75" spans="1:8">
      <c r="A24" s="50">
        <f t="shared" si="1"/>
        <v>22</v>
      </c>
      <c r="B24" s="54"/>
      <c r="C24" s="55" t="s">
        <v>51</v>
      </c>
      <c r="D24" s="58" t="s">
        <v>50</v>
      </c>
      <c r="E24" s="17">
        <v>0</v>
      </c>
      <c r="F24" s="55"/>
      <c r="G24" s="32"/>
      <c r="H24" s="17"/>
    </row>
    <row r="25" ht="15.75" spans="1:8">
      <c r="A25" s="50">
        <f t="shared" si="1"/>
        <v>23</v>
      </c>
      <c r="B25" s="54"/>
      <c r="C25" s="38" t="s">
        <v>52</v>
      </c>
      <c r="D25" s="57"/>
      <c r="E25" s="17"/>
      <c r="F25" s="71"/>
      <c r="G25" s="32"/>
      <c r="H25" s="17"/>
    </row>
    <row r="26" ht="15.75" spans="1:8">
      <c r="A26" s="50">
        <f t="shared" si="1"/>
        <v>24</v>
      </c>
      <c r="B26" s="62"/>
      <c r="C26" s="38" t="s">
        <v>53</v>
      </c>
      <c r="D26" s="58" t="s">
        <v>54</v>
      </c>
      <c r="E26" s="17">
        <v>0</v>
      </c>
      <c r="F26" s="55"/>
      <c r="G26" s="32"/>
      <c r="H26" s="17"/>
    </row>
    <row r="27" ht="15.75" spans="1:8">
      <c r="A27" s="50"/>
      <c r="B27" s="66"/>
      <c r="C27" s="66"/>
      <c r="D27" s="66"/>
      <c r="E27" s="66"/>
      <c r="F27" s="66"/>
      <c r="G27" s="32"/>
      <c r="H27" s="82"/>
    </row>
    <row r="28" ht="15.75" spans="1:8">
      <c r="A28" s="50">
        <f>ROW()-6</f>
        <v>22</v>
      </c>
      <c r="B28" s="55" t="s">
        <v>55</v>
      </c>
      <c r="C28" s="55" t="s">
        <v>56</v>
      </c>
      <c r="D28" s="59" t="s">
        <v>57</v>
      </c>
      <c r="E28" s="17">
        <v>2</v>
      </c>
      <c r="F28" s="83" t="s">
        <v>58</v>
      </c>
      <c r="G28" s="32" t="s">
        <v>59</v>
      </c>
      <c r="H28" s="17"/>
    </row>
    <row r="29" ht="15.75" spans="1:8">
      <c r="A29" s="50">
        <f t="shared" ref="A29:A38" si="2">ROW()-6</f>
        <v>23</v>
      </c>
      <c r="B29" s="55"/>
      <c r="C29" s="55"/>
      <c r="D29" s="59"/>
      <c r="E29" s="17"/>
      <c r="F29" s="83" t="s">
        <v>60</v>
      </c>
      <c r="G29" s="32" t="s">
        <v>61</v>
      </c>
      <c r="H29" s="17"/>
    </row>
    <row r="30" ht="15.75" spans="1:8">
      <c r="A30" s="50">
        <f t="shared" si="2"/>
        <v>24</v>
      </c>
      <c r="B30" s="55"/>
      <c r="C30" s="55" t="s">
        <v>62</v>
      </c>
      <c r="D30" s="59" t="s">
        <v>57</v>
      </c>
      <c r="E30" s="17">
        <v>3</v>
      </c>
      <c r="F30" s="83" t="s">
        <v>63</v>
      </c>
      <c r="G30" s="32" t="s">
        <v>64</v>
      </c>
      <c r="H30" s="17"/>
    </row>
    <row r="31" ht="15.75" spans="1:8">
      <c r="A31" s="50">
        <f t="shared" si="2"/>
        <v>25</v>
      </c>
      <c r="B31" s="55"/>
      <c r="C31" s="55"/>
      <c r="D31" s="59"/>
      <c r="E31" s="17"/>
      <c r="F31" s="83" t="s">
        <v>65</v>
      </c>
      <c r="G31" s="32" t="s">
        <v>66</v>
      </c>
      <c r="H31" s="17"/>
    </row>
    <row r="32" ht="15.75" spans="1:8">
      <c r="A32" s="50">
        <f t="shared" si="2"/>
        <v>26</v>
      </c>
      <c r="B32" s="55"/>
      <c r="C32" s="55"/>
      <c r="D32" s="59"/>
      <c r="E32" s="17"/>
      <c r="F32" s="83" t="s">
        <v>67</v>
      </c>
      <c r="G32" s="32" t="s">
        <v>68</v>
      </c>
      <c r="H32" s="17"/>
    </row>
    <row r="33" spans="1:8">
      <c r="A33" s="50">
        <f t="shared" si="2"/>
        <v>27</v>
      </c>
      <c r="B33" s="55"/>
      <c r="C33" s="52" t="s">
        <v>69</v>
      </c>
      <c r="D33" s="60" t="s">
        <v>57</v>
      </c>
      <c r="E33" s="74">
        <v>6</v>
      </c>
      <c r="F33" s="57" t="s">
        <v>70</v>
      </c>
      <c r="G33" s="32" t="s">
        <v>71</v>
      </c>
      <c r="H33" s="17"/>
    </row>
    <row r="34" spans="1:8">
      <c r="A34" s="50">
        <f t="shared" si="2"/>
        <v>28</v>
      </c>
      <c r="B34" s="55"/>
      <c r="C34" s="54"/>
      <c r="D34" s="61"/>
      <c r="E34" s="77"/>
      <c r="F34" s="57" t="s">
        <v>72</v>
      </c>
      <c r="G34" s="32" t="s">
        <v>73</v>
      </c>
      <c r="H34" s="17"/>
    </row>
    <row r="35" spans="1:8">
      <c r="A35" s="50">
        <f t="shared" si="2"/>
        <v>29</v>
      </c>
      <c r="B35" s="55"/>
      <c r="C35" s="54"/>
      <c r="D35" s="61"/>
      <c r="E35" s="77"/>
      <c r="F35" s="57" t="s">
        <v>74</v>
      </c>
      <c r="G35" s="32" t="s">
        <v>75</v>
      </c>
      <c r="H35" s="17"/>
    </row>
    <row r="36" spans="1:8">
      <c r="A36" s="50">
        <f t="shared" si="2"/>
        <v>30</v>
      </c>
      <c r="B36" s="55"/>
      <c r="C36" s="54"/>
      <c r="D36" s="61"/>
      <c r="E36" s="77"/>
      <c r="F36" s="57" t="s">
        <v>76</v>
      </c>
      <c r="G36" s="32" t="s">
        <v>77</v>
      </c>
      <c r="H36" s="17"/>
    </row>
    <row r="37" spans="1:8">
      <c r="A37" s="50">
        <f t="shared" si="2"/>
        <v>31</v>
      </c>
      <c r="B37" s="55"/>
      <c r="C37" s="54"/>
      <c r="D37" s="61"/>
      <c r="E37" s="77"/>
      <c r="F37" s="57" t="s">
        <v>78</v>
      </c>
      <c r="G37" s="32" t="s">
        <v>79</v>
      </c>
      <c r="H37" s="17"/>
    </row>
    <row r="38" spans="1:8">
      <c r="A38" s="50">
        <f t="shared" si="2"/>
        <v>32</v>
      </c>
      <c r="B38" s="55"/>
      <c r="C38" s="62"/>
      <c r="D38" s="63"/>
      <c r="E38" s="80"/>
      <c r="F38" s="57" t="s">
        <v>80</v>
      </c>
      <c r="G38" s="32" t="s">
        <v>81</v>
      </c>
      <c r="H38" s="17"/>
    </row>
    <row r="39" spans="1:8">
      <c r="A39" s="50">
        <f t="shared" ref="A39:A48" si="3">ROW()-6</f>
        <v>33</v>
      </c>
      <c r="B39" s="55"/>
      <c r="C39" s="38" t="s">
        <v>82</v>
      </c>
      <c r="D39" s="59" t="s">
        <v>57</v>
      </c>
      <c r="E39" s="84">
        <v>2</v>
      </c>
      <c r="F39" s="85" t="s">
        <v>83</v>
      </c>
      <c r="G39" s="32" t="s">
        <v>84</v>
      </c>
      <c r="H39" s="17"/>
    </row>
    <row r="40" spans="1:8">
      <c r="A40" s="50">
        <f t="shared" si="3"/>
        <v>34</v>
      </c>
      <c r="B40" s="55"/>
      <c r="C40" s="38"/>
      <c r="D40" s="59"/>
      <c r="E40" s="84"/>
      <c r="F40" s="85" t="s">
        <v>85</v>
      </c>
      <c r="G40" s="32" t="s">
        <v>86</v>
      </c>
      <c r="H40" s="17"/>
    </row>
    <row r="41" ht="15.75" spans="1:8">
      <c r="A41" s="50">
        <f t="shared" si="3"/>
        <v>35</v>
      </c>
      <c r="B41" s="55"/>
      <c r="C41" s="52" t="s">
        <v>87</v>
      </c>
      <c r="D41" s="60" t="s">
        <v>57</v>
      </c>
      <c r="E41" s="86">
        <v>1</v>
      </c>
      <c r="F41" s="85" t="s">
        <v>88</v>
      </c>
      <c r="G41" s="32" t="s">
        <v>89</v>
      </c>
      <c r="H41" s="17"/>
    </row>
    <row r="42" spans="1:8">
      <c r="A42" s="50">
        <f t="shared" si="3"/>
        <v>36</v>
      </c>
      <c r="B42" s="55"/>
      <c r="C42" s="55" t="s">
        <v>90</v>
      </c>
      <c r="D42" s="59" t="s">
        <v>57</v>
      </c>
      <c r="E42" s="84">
        <v>5</v>
      </c>
      <c r="F42" s="57" t="s">
        <v>91</v>
      </c>
      <c r="G42" s="32" t="s">
        <v>92</v>
      </c>
      <c r="H42" s="17"/>
    </row>
    <row r="43" spans="1:8">
      <c r="A43" s="50">
        <f t="shared" si="3"/>
        <v>37</v>
      </c>
      <c r="B43" s="55"/>
      <c r="C43" s="55"/>
      <c r="D43" s="59"/>
      <c r="E43" s="84"/>
      <c r="F43" s="57" t="s">
        <v>93</v>
      </c>
      <c r="G43" s="32" t="s">
        <v>94</v>
      </c>
      <c r="H43" s="17"/>
    </row>
    <row r="44" spans="1:8">
      <c r="A44" s="50">
        <f t="shared" si="3"/>
        <v>38</v>
      </c>
      <c r="B44" s="55"/>
      <c r="C44" s="55"/>
      <c r="D44" s="59"/>
      <c r="E44" s="84"/>
      <c r="F44" s="57" t="s">
        <v>95</v>
      </c>
      <c r="G44" s="32" t="s">
        <v>96</v>
      </c>
      <c r="H44" s="17"/>
    </row>
    <row r="45" spans="1:8">
      <c r="A45" s="50">
        <f t="shared" si="3"/>
        <v>39</v>
      </c>
      <c r="B45" s="55"/>
      <c r="C45" s="55"/>
      <c r="D45" s="59"/>
      <c r="E45" s="84"/>
      <c r="F45" s="57" t="s">
        <v>97</v>
      </c>
      <c r="G45" s="32" t="s">
        <v>98</v>
      </c>
      <c r="H45" s="17"/>
    </row>
    <row r="46" spans="1:8">
      <c r="A46" s="50">
        <f t="shared" si="3"/>
        <v>40</v>
      </c>
      <c r="B46" s="55"/>
      <c r="C46" s="55"/>
      <c r="D46" s="59"/>
      <c r="E46" s="84"/>
      <c r="F46" s="57" t="s">
        <v>99</v>
      </c>
      <c r="G46" s="32" t="s">
        <v>100</v>
      </c>
      <c r="H46" s="17"/>
    </row>
    <row r="47" spans="1:8">
      <c r="A47" s="50">
        <f t="shared" si="3"/>
        <v>41</v>
      </c>
      <c r="B47" s="55"/>
      <c r="C47" s="55" t="s">
        <v>101</v>
      </c>
      <c r="D47" s="60" t="s">
        <v>57</v>
      </c>
      <c r="E47" s="86">
        <v>4</v>
      </c>
      <c r="F47" s="57" t="s">
        <v>102</v>
      </c>
      <c r="G47" s="32" t="s">
        <v>103</v>
      </c>
      <c r="H47" s="17"/>
    </row>
    <row r="48" spans="1:8">
      <c r="A48" s="50">
        <f t="shared" si="3"/>
        <v>42</v>
      </c>
      <c r="B48" s="55"/>
      <c r="C48" s="55"/>
      <c r="D48" s="61"/>
      <c r="E48" s="87"/>
      <c r="F48" s="57" t="s">
        <v>104</v>
      </c>
      <c r="G48" s="32" t="s">
        <v>105</v>
      </c>
      <c r="H48" s="17"/>
    </row>
    <row r="49" spans="1:8">
      <c r="A49" s="50">
        <f t="shared" ref="A49:A58" si="4">ROW()-6</f>
        <v>43</v>
      </c>
      <c r="B49" s="55"/>
      <c r="C49" s="55"/>
      <c r="D49" s="61"/>
      <c r="E49" s="87"/>
      <c r="F49" s="57" t="s">
        <v>106</v>
      </c>
      <c r="G49" s="32" t="s">
        <v>107</v>
      </c>
      <c r="H49" s="17"/>
    </row>
    <row r="50" spans="1:8">
      <c r="A50" s="50">
        <f t="shared" si="4"/>
        <v>44</v>
      </c>
      <c r="B50" s="55"/>
      <c r="C50" s="55"/>
      <c r="D50" s="63"/>
      <c r="E50" s="87"/>
      <c r="F50" s="57" t="s">
        <v>108</v>
      </c>
      <c r="G50" s="32" t="s">
        <v>109</v>
      </c>
      <c r="H50" s="17"/>
    </row>
    <row r="51" spans="1:8">
      <c r="A51" s="50">
        <f t="shared" si="4"/>
        <v>45</v>
      </c>
      <c r="B51" s="55"/>
      <c r="C51" s="52" t="s">
        <v>110</v>
      </c>
      <c r="D51" s="60" t="s">
        <v>57</v>
      </c>
      <c r="E51" s="86">
        <v>5</v>
      </c>
      <c r="F51" s="88" t="s">
        <v>111</v>
      </c>
      <c r="G51" s="32" t="s">
        <v>112</v>
      </c>
      <c r="H51" s="17"/>
    </row>
    <row r="52" spans="1:8">
      <c r="A52" s="50">
        <f t="shared" si="4"/>
        <v>46</v>
      </c>
      <c r="B52" s="55"/>
      <c r="C52" s="54"/>
      <c r="D52" s="61"/>
      <c r="E52" s="87"/>
      <c r="F52" s="57" t="s">
        <v>113</v>
      </c>
      <c r="G52" s="32" t="s">
        <v>114</v>
      </c>
      <c r="H52" s="17"/>
    </row>
    <row r="53" spans="1:8">
      <c r="A53" s="50">
        <f t="shared" si="4"/>
        <v>47</v>
      </c>
      <c r="B53" s="55"/>
      <c r="C53" s="54"/>
      <c r="D53" s="61"/>
      <c r="E53" s="87"/>
      <c r="F53" s="57" t="s">
        <v>115</v>
      </c>
      <c r="G53" s="32" t="s">
        <v>116</v>
      </c>
      <c r="H53" s="17"/>
    </row>
    <row r="54" spans="1:8">
      <c r="A54" s="50">
        <f t="shared" si="4"/>
        <v>48</v>
      </c>
      <c r="B54" s="55"/>
      <c r="C54" s="54"/>
      <c r="D54" s="61"/>
      <c r="E54" s="87"/>
      <c r="F54" s="57" t="s">
        <v>117</v>
      </c>
      <c r="G54" s="32" t="s">
        <v>118</v>
      </c>
      <c r="H54" s="17"/>
    </row>
    <row r="55" spans="1:8">
      <c r="A55" s="50">
        <f t="shared" si="4"/>
        <v>49</v>
      </c>
      <c r="B55" s="55"/>
      <c r="C55" s="62"/>
      <c r="D55" s="63"/>
      <c r="E55" s="87"/>
      <c r="F55" s="84" t="s">
        <v>119</v>
      </c>
      <c r="G55" s="32" t="s">
        <v>120</v>
      </c>
      <c r="H55" s="17"/>
    </row>
    <row r="56" spans="1:8">
      <c r="A56" s="50">
        <f t="shared" si="4"/>
        <v>50</v>
      </c>
      <c r="B56" s="55"/>
      <c r="C56" s="52" t="s">
        <v>121</v>
      </c>
      <c r="D56" s="60" t="s">
        <v>57</v>
      </c>
      <c r="E56" s="86">
        <v>2</v>
      </c>
      <c r="F56" s="85" t="s">
        <v>122</v>
      </c>
      <c r="G56" s="32" t="s">
        <v>123</v>
      </c>
      <c r="H56" s="17"/>
    </row>
    <row r="57" spans="1:8">
      <c r="A57" s="50">
        <f t="shared" si="4"/>
        <v>51</v>
      </c>
      <c r="B57" s="55"/>
      <c r="C57" s="54"/>
      <c r="D57" s="61"/>
      <c r="E57" s="87"/>
      <c r="F57" s="85" t="s">
        <v>124</v>
      </c>
      <c r="G57" s="32" t="s">
        <v>123</v>
      </c>
      <c r="H57" s="17"/>
    </row>
    <row r="58" spans="1:8">
      <c r="A58" s="50">
        <f t="shared" si="4"/>
        <v>52</v>
      </c>
      <c r="B58" s="55"/>
      <c r="C58" s="67" t="s">
        <v>125</v>
      </c>
      <c r="D58" s="60" t="s">
        <v>57</v>
      </c>
      <c r="E58" s="86">
        <v>5</v>
      </c>
      <c r="F58" s="57" t="s">
        <v>126</v>
      </c>
      <c r="G58" s="32" t="s">
        <v>127</v>
      </c>
      <c r="H58" s="17"/>
    </row>
    <row r="59" spans="1:8">
      <c r="A59" s="50">
        <f t="shared" ref="A59:A72" si="5">ROW()-6</f>
        <v>53</v>
      </c>
      <c r="B59" s="55"/>
      <c r="C59" s="68"/>
      <c r="D59" s="61"/>
      <c r="E59" s="87"/>
      <c r="F59" s="57" t="s">
        <v>128</v>
      </c>
      <c r="G59" s="32" t="s">
        <v>129</v>
      </c>
      <c r="H59" s="17"/>
    </row>
    <row r="60" spans="1:8">
      <c r="A60" s="50">
        <f t="shared" si="5"/>
        <v>54</v>
      </c>
      <c r="B60" s="55"/>
      <c r="C60" s="68"/>
      <c r="D60" s="61"/>
      <c r="E60" s="87"/>
      <c r="F60" s="57" t="s">
        <v>130</v>
      </c>
      <c r="G60" s="32" t="s">
        <v>131</v>
      </c>
      <c r="H60" s="17"/>
    </row>
    <row r="61" spans="1:8">
      <c r="A61" s="50">
        <f t="shared" si="5"/>
        <v>55</v>
      </c>
      <c r="B61" s="55"/>
      <c r="C61" s="68"/>
      <c r="D61" s="61"/>
      <c r="E61" s="87"/>
      <c r="F61" s="57" t="s">
        <v>132</v>
      </c>
      <c r="G61" s="32" t="s">
        <v>133</v>
      </c>
      <c r="H61" s="17"/>
    </row>
    <row r="62" spans="1:8">
      <c r="A62" s="50">
        <f t="shared" si="5"/>
        <v>56</v>
      </c>
      <c r="B62" s="55"/>
      <c r="C62" s="69"/>
      <c r="D62" s="63"/>
      <c r="E62" s="89"/>
      <c r="F62" s="57" t="s">
        <v>134</v>
      </c>
      <c r="G62" s="32" t="s">
        <v>135</v>
      </c>
      <c r="H62" s="17"/>
    </row>
    <row r="63" spans="1:8">
      <c r="A63" s="50">
        <f t="shared" si="5"/>
        <v>57</v>
      </c>
      <c r="B63" s="55"/>
      <c r="C63" s="68" t="s">
        <v>136</v>
      </c>
      <c r="D63" s="60" t="s">
        <v>57</v>
      </c>
      <c r="E63" s="87">
        <v>2</v>
      </c>
      <c r="F63" s="85" t="s">
        <v>137</v>
      </c>
      <c r="G63" s="32" t="s">
        <v>138</v>
      </c>
      <c r="H63" s="17"/>
    </row>
    <row r="64" spans="1:8">
      <c r="A64" s="50">
        <f t="shared" si="5"/>
        <v>58</v>
      </c>
      <c r="B64" s="55"/>
      <c r="C64" s="68"/>
      <c r="D64" s="61"/>
      <c r="E64" s="87"/>
      <c r="F64" s="85" t="s">
        <v>139</v>
      </c>
      <c r="G64" s="32" t="s">
        <v>140</v>
      </c>
      <c r="H64" s="17"/>
    </row>
    <row r="65" spans="1:8">
      <c r="A65" s="50">
        <f t="shared" si="5"/>
        <v>59</v>
      </c>
      <c r="B65" s="55"/>
      <c r="C65" s="54" t="s">
        <v>141</v>
      </c>
      <c r="D65" s="59" t="s">
        <v>57</v>
      </c>
      <c r="E65" s="87">
        <v>5</v>
      </c>
      <c r="F65" s="57" t="s">
        <v>142</v>
      </c>
      <c r="G65" s="32" t="s">
        <v>143</v>
      </c>
      <c r="H65" s="17"/>
    </row>
    <row r="66" spans="1:8">
      <c r="A66" s="50">
        <f t="shared" si="5"/>
        <v>60</v>
      </c>
      <c r="B66" s="55"/>
      <c r="C66" s="54"/>
      <c r="D66" s="59"/>
      <c r="E66" s="87"/>
      <c r="F66" s="57" t="s">
        <v>144</v>
      </c>
      <c r="G66" s="32" t="s">
        <v>145</v>
      </c>
      <c r="H66" s="17"/>
    </row>
    <row r="67" spans="1:8">
      <c r="A67" s="50">
        <f t="shared" si="5"/>
        <v>61</v>
      </c>
      <c r="B67" s="55"/>
      <c r="C67" s="54"/>
      <c r="D67" s="59"/>
      <c r="E67" s="87"/>
      <c r="F67" s="57" t="s">
        <v>146</v>
      </c>
      <c r="G67" s="32" t="s">
        <v>147</v>
      </c>
      <c r="H67" s="17"/>
    </row>
    <row r="68" spans="1:8">
      <c r="A68" s="50">
        <f t="shared" si="5"/>
        <v>62</v>
      </c>
      <c r="B68" s="55"/>
      <c r="C68" s="54"/>
      <c r="D68" s="59"/>
      <c r="E68" s="87"/>
      <c r="F68" s="57" t="s">
        <v>148</v>
      </c>
      <c r="G68" s="32" t="s">
        <v>149</v>
      </c>
      <c r="H68" s="17"/>
    </row>
    <row r="69" spans="1:8">
      <c r="A69" s="50">
        <f t="shared" si="5"/>
        <v>63</v>
      </c>
      <c r="B69" s="55"/>
      <c r="C69" s="62"/>
      <c r="D69" s="59"/>
      <c r="E69" s="89"/>
      <c r="F69" s="57" t="s">
        <v>150</v>
      </c>
      <c r="G69" s="32" t="s">
        <v>151</v>
      </c>
      <c r="H69" s="17"/>
    </row>
    <row r="70" ht="15.75" spans="1:8">
      <c r="A70" s="50">
        <f t="shared" si="5"/>
        <v>64</v>
      </c>
      <c r="B70" s="55"/>
      <c r="C70" s="55" t="s">
        <v>152</v>
      </c>
      <c r="D70" s="59" t="s">
        <v>153</v>
      </c>
      <c r="E70" s="17"/>
      <c r="F70" s="55"/>
      <c r="G70" s="32"/>
      <c r="H70" s="17"/>
    </row>
    <row r="71" ht="15.75" spans="1:8">
      <c r="A71" s="50">
        <f t="shared" si="5"/>
        <v>65</v>
      </c>
      <c r="B71" s="55"/>
      <c r="C71" s="55" t="s">
        <v>154</v>
      </c>
      <c r="D71" s="59" t="s">
        <v>153</v>
      </c>
      <c r="E71" s="17"/>
      <c r="F71" s="55"/>
      <c r="G71" s="32"/>
      <c r="H71" s="17"/>
    </row>
    <row r="72" ht="15.75" spans="1:8">
      <c r="A72" s="50">
        <f t="shared" si="5"/>
        <v>66</v>
      </c>
      <c r="B72" s="55"/>
      <c r="C72" s="52" t="s">
        <v>155</v>
      </c>
      <c r="D72" s="60" t="s">
        <v>156</v>
      </c>
      <c r="E72" s="74">
        <v>2</v>
      </c>
      <c r="F72" s="55" t="s">
        <v>157</v>
      </c>
      <c r="G72" s="32" t="s">
        <v>158</v>
      </c>
      <c r="H72" s="17"/>
    </row>
    <row r="73" ht="15.75" spans="1:8">
      <c r="A73" s="50">
        <f t="shared" ref="A73:A80" si="6">ROW()-6</f>
        <v>67</v>
      </c>
      <c r="B73" s="55"/>
      <c r="C73" s="62"/>
      <c r="D73" s="63"/>
      <c r="E73" s="80"/>
      <c r="F73" s="55" t="s">
        <v>159</v>
      </c>
      <c r="G73" s="32" t="s">
        <v>160</v>
      </c>
      <c r="H73" s="17"/>
    </row>
    <row r="74" ht="15.75" spans="1:8">
      <c r="A74" s="50">
        <f t="shared" si="6"/>
        <v>68</v>
      </c>
      <c r="B74" s="55"/>
      <c r="C74" s="55" t="s">
        <v>161</v>
      </c>
      <c r="D74" s="59" t="s">
        <v>156</v>
      </c>
      <c r="E74" s="17">
        <v>1</v>
      </c>
      <c r="F74" s="55" t="s">
        <v>162</v>
      </c>
      <c r="G74" s="32" t="s">
        <v>163</v>
      </c>
      <c r="H74" s="17"/>
    </row>
    <row r="75" ht="15.75" spans="1:8">
      <c r="A75" s="50">
        <f t="shared" si="6"/>
        <v>69</v>
      </c>
      <c r="B75" s="55"/>
      <c r="C75" s="55" t="s">
        <v>164</v>
      </c>
      <c r="D75" s="59" t="s">
        <v>50</v>
      </c>
      <c r="E75" s="17">
        <v>1</v>
      </c>
      <c r="F75" s="55" t="s">
        <v>165</v>
      </c>
      <c r="G75" s="32" t="s">
        <v>166</v>
      </c>
      <c r="H75" s="17"/>
    </row>
    <row r="76" ht="15.75" spans="1:8">
      <c r="A76" s="50">
        <f t="shared" si="6"/>
        <v>70</v>
      </c>
      <c r="B76" s="55"/>
      <c r="C76" s="52" t="s">
        <v>167</v>
      </c>
      <c r="D76" s="60"/>
      <c r="E76" s="74"/>
      <c r="F76" s="55"/>
      <c r="G76" s="32"/>
      <c r="H76" s="17"/>
    </row>
    <row r="77" ht="15.75" spans="1:8">
      <c r="A77" s="50">
        <f t="shared" si="6"/>
        <v>71</v>
      </c>
      <c r="B77" s="55"/>
      <c r="C77" s="62"/>
      <c r="D77" s="63"/>
      <c r="E77" s="80"/>
      <c r="F77" s="55"/>
      <c r="G77" s="32"/>
      <c r="H77" s="17"/>
    </row>
    <row r="78" ht="15.75" spans="1:8">
      <c r="A78" s="50">
        <f t="shared" si="6"/>
        <v>72</v>
      </c>
      <c r="B78" s="55"/>
      <c r="C78" s="52" t="s">
        <v>168</v>
      </c>
      <c r="D78" s="60"/>
      <c r="E78" s="74"/>
      <c r="F78" s="55"/>
      <c r="G78" s="32"/>
      <c r="H78" s="17"/>
    </row>
    <row r="79" ht="15.75" spans="1:8">
      <c r="A79" s="50">
        <f t="shared" si="6"/>
        <v>73</v>
      </c>
      <c r="B79" s="55"/>
      <c r="C79" s="62"/>
      <c r="D79" s="63"/>
      <c r="E79" s="80"/>
      <c r="F79" s="55"/>
      <c r="G79" s="32"/>
      <c r="H79" s="17"/>
    </row>
    <row r="80" ht="15.75" spans="1:8">
      <c r="A80" s="50">
        <f t="shared" si="6"/>
        <v>74</v>
      </c>
      <c r="B80" s="55"/>
      <c r="C80" s="55" t="s">
        <v>169</v>
      </c>
      <c r="D80" s="59"/>
      <c r="E80" s="17"/>
      <c r="F80" s="55"/>
      <c r="G80" s="32"/>
      <c r="H80" s="17"/>
    </row>
    <row r="81" ht="15.75" spans="1:8">
      <c r="A81" s="50"/>
      <c r="B81" s="66"/>
      <c r="C81" s="66"/>
      <c r="D81" s="66"/>
      <c r="E81" s="66"/>
      <c r="F81" s="66"/>
      <c r="G81" s="32"/>
      <c r="H81" s="82"/>
    </row>
    <row r="82" spans="1:8">
      <c r="A82" s="50">
        <f t="shared" ref="A82:A88" si="7">ROW()-10</f>
        <v>72</v>
      </c>
      <c r="B82" s="55" t="s">
        <v>170</v>
      </c>
      <c r="C82" s="52" t="s">
        <v>171</v>
      </c>
      <c r="D82" s="60" t="s">
        <v>19</v>
      </c>
      <c r="E82" s="74">
        <v>3</v>
      </c>
      <c r="F82" s="93" t="s">
        <v>172</v>
      </c>
      <c r="G82" s="32" t="s">
        <v>173</v>
      </c>
      <c r="H82" s="17"/>
    </row>
    <row r="83" spans="1:8">
      <c r="A83" s="50">
        <f t="shared" si="7"/>
        <v>73</v>
      </c>
      <c r="B83" s="55"/>
      <c r="C83" s="54"/>
      <c r="D83" s="61"/>
      <c r="E83" s="77"/>
      <c r="F83" s="93" t="s">
        <v>174</v>
      </c>
      <c r="G83" s="32" t="s">
        <v>175</v>
      </c>
      <c r="H83" s="17"/>
    </row>
    <row r="84" spans="1:8">
      <c r="A84" s="50">
        <f t="shared" si="7"/>
        <v>74</v>
      </c>
      <c r="B84" s="55"/>
      <c r="C84" s="62"/>
      <c r="D84" s="63"/>
      <c r="E84" s="80"/>
      <c r="F84" s="93" t="s">
        <v>176</v>
      </c>
      <c r="G84" s="32" t="s">
        <v>177</v>
      </c>
      <c r="H84" s="17"/>
    </row>
    <row r="85" ht="15.75" spans="1:8">
      <c r="A85" s="50">
        <f t="shared" si="7"/>
        <v>75</v>
      </c>
      <c r="B85" s="55"/>
      <c r="C85" s="55" t="s">
        <v>178</v>
      </c>
      <c r="D85" s="17"/>
      <c r="E85" s="17"/>
      <c r="F85" s="55"/>
      <c r="G85" s="32"/>
      <c r="H85" s="17"/>
    </row>
    <row r="86" spans="1:8">
      <c r="A86" s="50">
        <f t="shared" si="7"/>
        <v>76</v>
      </c>
      <c r="B86" s="55"/>
      <c r="C86" s="52" t="s">
        <v>179</v>
      </c>
      <c r="D86" s="60" t="s">
        <v>19</v>
      </c>
      <c r="E86" s="74">
        <v>3</v>
      </c>
      <c r="F86" s="93" t="s">
        <v>180</v>
      </c>
      <c r="G86" s="32" t="s">
        <v>181</v>
      </c>
      <c r="H86" s="17"/>
    </row>
    <row r="87" spans="1:8">
      <c r="A87" s="50">
        <f t="shared" si="7"/>
        <v>77</v>
      </c>
      <c r="B87" s="55"/>
      <c r="C87" s="54"/>
      <c r="D87" s="61"/>
      <c r="E87" s="77"/>
      <c r="F87" s="93" t="s">
        <v>182</v>
      </c>
      <c r="G87" s="32" t="s">
        <v>183</v>
      </c>
      <c r="H87" s="17"/>
    </row>
    <row r="88" spans="1:8">
      <c r="A88" s="50">
        <f t="shared" si="7"/>
        <v>78</v>
      </c>
      <c r="B88" s="55"/>
      <c r="C88" s="54"/>
      <c r="D88" s="63"/>
      <c r="E88" s="77"/>
      <c r="F88" s="93" t="s">
        <v>184</v>
      </c>
      <c r="G88" s="32" t="s">
        <v>185</v>
      </c>
      <c r="H88" s="17"/>
    </row>
    <row r="89" ht="15.75" spans="1:8">
      <c r="A89" s="50">
        <f t="shared" ref="A89:A94" si="8">ROW()-10</f>
        <v>79</v>
      </c>
      <c r="B89" s="55"/>
      <c r="C89" s="55" t="s">
        <v>186</v>
      </c>
      <c r="D89" s="59" t="s">
        <v>187</v>
      </c>
      <c r="E89" s="17">
        <v>1</v>
      </c>
      <c r="F89" s="94" t="s">
        <v>188</v>
      </c>
      <c r="G89" s="32" t="s">
        <v>189</v>
      </c>
      <c r="H89" s="17"/>
    </row>
    <row r="90" ht="15.75" spans="1:8">
      <c r="A90" s="50">
        <f t="shared" si="8"/>
        <v>80</v>
      </c>
      <c r="B90" s="55"/>
      <c r="C90" s="55" t="s">
        <v>190</v>
      </c>
      <c r="D90" s="59" t="s">
        <v>187</v>
      </c>
      <c r="E90" s="17">
        <v>0</v>
      </c>
      <c r="F90" s="94"/>
      <c r="G90" s="32"/>
      <c r="H90" s="17"/>
    </row>
    <row r="91" ht="15.75" spans="1:8">
      <c r="A91" s="50">
        <f t="shared" si="8"/>
        <v>81</v>
      </c>
      <c r="B91" s="55"/>
      <c r="C91" s="54" t="s">
        <v>191</v>
      </c>
      <c r="D91" s="61" t="s">
        <v>187</v>
      </c>
      <c r="E91" s="77">
        <v>2</v>
      </c>
      <c r="F91" s="94" t="s">
        <v>192</v>
      </c>
      <c r="G91" s="32" t="s">
        <v>193</v>
      </c>
      <c r="H91" s="17"/>
    </row>
    <row r="92" ht="15.75" spans="1:8">
      <c r="A92" s="50">
        <f t="shared" si="8"/>
        <v>82</v>
      </c>
      <c r="B92" s="55"/>
      <c r="C92" s="62"/>
      <c r="D92" s="63"/>
      <c r="E92" s="80"/>
      <c r="F92" s="94" t="s">
        <v>194</v>
      </c>
      <c r="G92" s="32" t="s">
        <v>151</v>
      </c>
      <c r="H92" s="17"/>
    </row>
    <row r="93" ht="15.75" spans="1:8">
      <c r="A93" s="50">
        <f t="shared" si="8"/>
        <v>83</v>
      </c>
      <c r="B93" s="55"/>
      <c r="C93" s="52" t="s">
        <v>195</v>
      </c>
      <c r="D93" s="60" t="s">
        <v>187</v>
      </c>
      <c r="E93" s="74">
        <v>2</v>
      </c>
      <c r="F93" s="95" t="s">
        <v>196</v>
      </c>
      <c r="G93" s="32" t="s">
        <v>197</v>
      </c>
      <c r="H93" s="17"/>
    </row>
    <row r="94" ht="15.75" spans="1:8">
      <c r="A94" s="50">
        <f t="shared" si="8"/>
        <v>84</v>
      </c>
      <c r="B94" s="55"/>
      <c r="C94" s="54"/>
      <c r="D94" s="61"/>
      <c r="E94" s="77"/>
      <c r="F94" s="94" t="s">
        <v>198</v>
      </c>
      <c r="G94" s="32" t="s">
        <v>199</v>
      </c>
      <c r="H94" s="17"/>
    </row>
    <row r="95" ht="15.75" spans="1:8">
      <c r="A95" s="50">
        <f t="shared" ref="A95:A108" si="9">ROW()-10</f>
        <v>85</v>
      </c>
      <c r="B95" s="55"/>
      <c r="C95" s="55" t="s">
        <v>200</v>
      </c>
      <c r="D95" s="59" t="s">
        <v>187</v>
      </c>
      <c r="E95" s="17">
        <v>1</v>
      </c>
      <c r="F95" s="94" t="s">
        <v>201</v>
      </c>
      <c r="G95" s="32" t="s">
        <v>202</v>
      </c>
      <c r="H95" s="17"/>
    </row>
    <row r="96" ht="15.75" spans="1:8">
      <c r="A96" s="50">
        <f t="shared" si="9"/>
        <v>86</v>
      </c>
      <c r="B96" s="55"/>
      <c r="C96" s="55" t="s">
        <v>203</v>
      </c>
      <c r="D96" s="59" t="s">
        <v>187</v>
      </c>
      <c r="E96" s="17">
        <v>3</v>
      </c>
      <c r="F96" s="94" t="s">
        <v>204</v>
      </c>
      <c r="G96" s="32" t="s">
        <v>205</v>
      </c>
      <c r="H96" s="17"/>
    </row>
    <row r="97" ht="15.75" spans="1:8">
      <c r="A97" s="50">
        <f t="shared" si="9"/>
        <v>87</v>
      </c>
      <c r="B97" s="55"/>
      <c r="C97" s="55"/>
      <c r="D97" s="59"/>
      <c r="E97" s="17"/>
      <c r="F97" s="95" t="s">
        <v>206</v>
      </c>
      <c r="G97" s="32" t="s">
        <v>207</v>
      </c>
      <c r="H97" s="17"/>
    </row>
    <row r="98" ht="15.75" spans="1:8">
      <c r="A98" s="50">
        <f t="shared" si="9"/>
        <v>88</v>
      </c>
      <c r="B98" s="55"/>
      <c r="C98" s="55"/>
      <c r="D98" s="59"/>
      <c r="E98" s="17"/>
      <c r="F98" s="94" t="s">
        <v>208</v>
      </c>
      <c r="G98" s="32" t="s">
        <v>209</v>
      </c>
      <c r="H98" s="17"/>
    </row>
    <row r="99" ht="15.75" spans="1:8">
      <c r="A99" s="50">
        <f t="shared" si="9"/>
        <v>89</v>
      </c>
      <c r="B99" s="55"/>
      <c r="C99" s="52" t="s">
        <v>210</v>
      </c>
      <c r="D99" s="60" t="s">
        <v>187</v>
      </c>
      <c r="E99" s="74">
        <v>0</v>
      </c>
      <c r="F99" s="96"/>
      <c r="G99" s="32"/>
      <c r="H99" s="17"/>
    </row>
    <row r="100" ht="15.75" spans="1:8">
      <c r="A100" s="50">
        <f t="shared" si="9"/>
        <v>90</v>
      </c>
      <c r="B100" s="55"/>
      <c r="C100" s="55" t="s">
        <v>211</v>
      </c>
      <c r="D100" s="59" t="s">
        <v>187</v>
      </c>
      <c r="E100" s="17">
        <v>3</v>
      </c>
      <c r="F100" s="55" t="s">
        <v>212</v>
      </c>
      <c r="G100" s="32" t="s">
        <v>213</v>
      </c>
      <c r="H100" s="17"/>
    </row>
    <row r="101" ht="15.75" spans="1:8">
      <c r="A101" s="50">
        <f t="shared" si="9"/>
        <v>91</v>
      </c>
      <c r="B101" s="55"/>
      <c r="C101" s="55"/>
      <c r="D101" s="59"/>
      <c r="E101" s="17"/>
      <c r="F101" s="94" t="s">
        <v>214</v>
      </c>
      <c r="G101" s="32" t="s">
        <v>215</v>
      </c>
      <c r="H101" s="17"/>
    </row>
    <row r="102" ht="15.75" spans="1:8">
      <c r="A102" s="50">
        <f t="shared" si="9"/>
        <v>92</v>
      </c>
      <c r="B102" s="55"/>
      <c r="C102" s="55"/>
      <c r="D102" s="59"/>
      <c r="E102" s="17"/>
      <c r="F102" s="94" t="s">
        <v>216</v>
      </c>
      <c r="G102" s="32" t="s">
        <v>217</v>
      </c>
      <c r="H102" s="17"/>
    </row>
    <row r="103" ht="15.75" spans="1:8">
      <c r="A103" s="50">
        <f t="shared" si="9"/>
        <v>93</v>
      </c>
      <c r="B103" s="55"/>
      <c r="C103" s="55" t="s">
        <v>218</v>
      </c>
      <c r="D103" s="59" t="s">
        <v>153</v>
      </c>
      <c r="E103" s="17"/>
      <c r="F103" s="94"/>
      <c r="G103" s="32"/>
      <c r="H103" s="17"/>
    </row>
    <row r="104" ht="15.75" spans="1:8">
      <c r="A104" s="50">
        <f t="shared" si="9"/>
        <v>94</v>
      </c>
      <c r="B104" s="55"/>
      <c r="C104" s="55" t="s">
        <v>219</v>
      </c>
      <c r="D104" s="59" t="s">
        <v>156</v>
      </c>
      <c r="E104" s="17">
        <v>1</v>
      </c>
      <c r="F104" s="55" t="s">
        <v>220</v>
      </c>
      <c r="G104" s="32" t="s">
        <v>221</v>
      </c>
      <c r="H104" s="17"/>
    </row>
    <row r="105" spans="1:8">
      <c r="A105" s="50">
        <f t="shared" si="9"/>
        <v>95</v>
      </c>
      <c r="B105" s="55"/>
      <c r="C105" s="52" t="s">
        <v>222</v>
      </c>
      <c r="D105" s="60" t="s">
        <v>19</v>
      </c>
      <c r="E105" s="74">
        <v>3</v>
      </c>
      <c r="F105" s="93" t="s">
        <v>223</v>
      </c>
      <c r="G105" s="32" t="s">
        <v>224</v>
      </c>
      <c r="H105" s="17"/>
    </row>
    <row r="106" spans="1:8">
      <c r="A106" s="50">
        <f t="shared" si="9"/>
        <v>96</v>
      </c>
      <c r="B106" s="55"/>
      <c r="C106" s="54"/>
      <c r="D106" s="61"/>
      <c r="E106" s="77"/>
      <c r="F106" s="93" t="s">
        <v>225</v>
      </c>
      <c r="G106" s="32" t="s">
        <v>226</v>
      </c>
      <c r="H106" s="17"/>
    </row>
    <row r="107" spans="1:8">
      <c r="A107" s="50">
        <f t="shared" si="9"/>
        <v>97</v>
      </c>
      <c r="B107" s="55"/>
      <c r="C107" s="54"/>
      <c r="D107" s="61"/>
      <c r="E107" s="77"/>
      <c r="F107" s="93" t="s">
        <v>227</v>
      </c>
      <c r="G107" s="32" t="s">
        <v>228</v>
      </c>
      <c r="H107" s="17"/>
    </row>
    <row r="108" ht="15.75" spans="1:8">
      <c r="A108" s="50">
        <f t="shared" ref="A108:A115" si="10">ROW()-10</f>
        <v>98</v>
      </c>
      <c r="B108" s="55"/>
      <c r="C108" s="54" t="s">
        <v>229</v>
      </c>
      <c r="D108" s="61" t="s">
        <v>153</v>
      </c>
      <c r="E108" s="77"/>
      <c r="F108" s="97"/>
      <c r="G108" s="32"/>
      <c r="H108" s="17"/>
    </row>
    <row r="109" ht="15.75" spans="1:8">
      <c r="A109" s="50">
        <f t="shared" si="10"/>
        <v>99</v>
      </c>
      <c r="B109" s="55"/>
      <c r="C109" s="55" t="s">
        <v>230</v>
      </c>
      <c r="D109" s="59" t="s">
        <v>19</v>
      </c>
      <c r="E109" s="17">
        <v>2</v>
      </c>
      <c r="F109" s="98" t="s">
        <v>231</v>
      </c>
      <c r="G109" s="32" t="s">
        <v>232</v>
      </c>
      <c r="H109" s="17"/>
    </row>
    <row r="110" ht="15.75" spans="1:8">
      <c r="A110" s="50">
        <f t="shared" si="10"/>
        <v>100</v>
      </c>
      <c r="B110" s="55"/>
      <c r="C110" s="55"/>
      <c r="D110" s="59"/>
      <c r="E110" s="17"/>
      <c r="F110" s="98" t="s">
        <v>233</v>
      </c>
      <c r="G110" s="32" t="s">
        <v>234</v>
      </c>
      <c r="H110" s="17"/>
    </row>
    <row r="111" ht="15.75" spans="1:8">
      <c r="A111" s="50">
        <f t="shared" si="10"/>
        <v>101</v>
      </c>
      <c r="B111" s="55"/>
      <c r="C111" s="55" t="s">
        <v>235</v>
      </c>
      <c r="D111" s="59" t="s">
        <v>187</v>
      </c>
      <c r="E111" s="17">
        <v>3</v>
      </c>
      <c r="F111" s="94" t="s">
        <v>236</v>
      </c>
      <c r="G111" s="32" t="s">
        <v>237</v>
      </c>
      <c r="H111" s="17"/>
    </row>
    <row r="112" ht="15.75" spans="1:8">
      <c r="A112" s="50">
        <f t="shared" si="10"/>
        <v>102</v>
      </c>
      <c r="B112" s="55"/>
      <c r="C112" s="55"/>
      <c r="D112" s="59"/>
      <c r="E112" s="17"/>
      <c r="F112" s="94" t="s">
        <v>238</v>
      </c>
      <c r="G112" s="32" t="s">
        <v>213</v>
      </c>
      <c r="H112" s="17"/>
    </row>
    <row r="113" ht="15.75" spans="1:8">
      <c r="A113" s="50">
        <f t="shared" si="10"/>
        <v>103</v>
      </c>
      <c r="B113" s="55"/>
      <c r="C113" s="55"/>
      <c r="D113" s="59"/>
      <c r="E113" s="17"/>
      <c r="F113" s="94" t="s">
        <v>239</v>
      </c>
      <c r="G113" s="32" t="s">
        <v>240</v>
      </c>
      <c r="H113" s="17"/>
    </row>
    <row r="114" ht="15.75" spans="1:8">
      <c r="A114" s="50">
        <f t="shared" si="10"/>
        <v>104</v>
      </c>
      <c r="B114" s="55"/>
      <c r="C114" s="55" t="s">
        <v>241</v>
      </c>
      <c r="D114" s="59" t="s">
        <v>153</v>
      </c>
      <c r="E114" s="17"/>
      <c r="F114" s="99"/>
      <c r="G114" s="32"/>
      <c r="H114" s="17"/>
    </row>
    <row r="115" ht="15.75" spans="1:8">
      <c r="A115" s="50">
        <f t="shared" si="10"/>
        <v>105</v>
      </c>
      <c r="B115" s="55"/>
      <c r="C115" s="55" t="s">
        <v>242</v>
      </c>
      <c r="D115" s="59" t="s">
        <v>57</v>
      </c>
      <c r="E115" s="17">
        <v>1</v>
      </c>
      <c r="F115" s="99" t="s">
        <v>124</v>
      </c>
      <c r="G115" s="32" t="s">
        <v>123</v>
      </c>
      <c r="H115" s="17" t="s">
        <v>243</v>
      </c>
    </row>
    <row r="116" spans="1:8">
      <c r="A116" s="50">
        <f t="shared" ref="A116:A125" si="11">ROW()-10</f>
        <v>106</v>
      </c>
      <c r="B116" s="55"/>
      <c r="C116" s="55" t="s">
        <v>244</v>
      </c>
      <c r="D116" s="58" t="s">
        <v>15</v>
      </c>
      <c r="E116" s="17">
        <v>2</v>
      </c>
      <c r="F116" s="73" t="s">
        <v>245</v>
      </c>
      <c r="G116" s="32" t="s">
        <v>246</v>
      </c>
      <c r="H116" s="17"/>
    </row>
    <row r="117" spans="1:8">
      <c r="A117" s="50">
        <f t="shared" si="11"/>
        <v>107</v>
      </c>
      <c r="B117" s="55"/>
      <c r="C117" s="55"/>
      <c r="D117" s="58"/>
      <c r="E117" s="17"/>
      <c r="F117" s="73" t="s">
        <v>247</v>
      </c>
      <c r="G117" s="32" t="s">
        <v>248</v>
      </c>
      <c r="H117" s="17"/>
    </row>
    <row r="118" spans="1:8">
      <c r="A118" s="50">
        <f t="shared" si="11"/>
        <v>108</v>
      </c>
      <c r="B118" s="55"/>
      <c r="C118" s="52" t="s">
        <v>249</v>
      </c>
      <c r="D118" s="90" t="s">
        <v>19</v>
      </c>
      <c r="E118" s="74">
        <v>3</v>
      </c>
      <c r="F118" s="93" t="s">
        <v>250</v>
      </c>
      <c r="G118" s="32" t="s">
        <v>251</v>
      </c>
      <c r="H118" s="17"/>
    </row>
    <row r="119" spans="1:8">
      <c r="A119" s="50">
        <f t="shared" si="11"/>
        <v>109</v>
      </c>
      <c r="B119" s="55"/>
      <c r="C119" s="54"/>
      <c r="D119" s="91"/>
      <c r="E119" s="77"/>
      <c r="F119" s="93" t="s">
        <v>252</v>
      </c>
      <c r="G119" s="32" t="s">
        <v>253</v>
      </c>
      <c r="H119" s="17"/>
    </row>
    <row r="120" spans="1:8">
      <c r="A120" s="50">
        <f t="shared" si="11"/>
        <v>110</v>
      </c>
      <c r="B120" s="55"/>
      <c r="C120" s="62"/>
      <c r="D120" s="92"/>
      <c r="E120" s="80"/>
      <c r="F120" s="93" t="s">
        <v>254</v>
      </c>
      <c r="G120" s="32" t="s">
        <v>255</v>
      </c>
      <c r="H120" s="17"/>
    </row>
    <row r="121" ht="15.75" spans="1:8">
      <c r="A121" s="50">
        <f t="shared" si="11"/>
        <v>111</v>
      </c>
      <c r="B121" s="55"/>
      <c r="C121" s="52" t="s">
        <v>256</v>
      </c>
      <c r="D121" s="90" t="s">
        <v>19</v>
      </c>
      <c r="E121" s="74">
        <v>1</v>
      </c>
      <c r="F121" s="100" t="s">
        <v>257</v>
      </c>
      <c r="G121" s="32" t="s">
        <v>177</v>
      </c>
      <c r="H121" s="17"/>
    </row>
    <row r="122" spans="1:8">
      <c r="A122" s="50">
        <f t="shared" si="11"/>
        <v>112</v>
      </c>
      <c r="B122" s="55"/>
      <c r="C122" s="52" t="s">
        <v>258</v>
      </c>
      <c r="D122" s="90" t="s">
        <v>19</v>
      </c>
      <c r="E122" s="74">
        <v>3</v>
      </c>
      <c r="F122" s="93" t="s">
        <v>259</v>
      </c>
      <c r="G122" s="32" t="s">
        <v>260</v>
      </c>
      <c r="H122" s="17"/>
    </row>
    <row r="123" spans="1:8">
      <c r="A123" s="50">
        <f t="shared" si="11"/>
        <v>113</v>
      </c>
      <c r="B123" s="55"/>
      <c r="C123" s="54"/>
      <c r="D123" s="91"/>
      <c r="E123" s="77"/>
      <c r="F123" s="93" t="s">
        <v>261</v>
      </c>
      <c r="G123" s="32" t="s">
        <v>262</v>
      </c>
      <c r="H123" s="17"/>
    </row>
    <row r="124" spans="1:8">
      <c r="A124" s="50">
        <f t="shared" si="11"/>
        <v>114</v>
      </c>
      <c r="B124" s="55"/>
      <c r="C124" s="62"/>
      <c r="D124" s="92"/>
      <c r="E124" s="80"/>
      <c r="F124" s="93" t="s">
        <v>263</v>
      </c>
      <c r="G124" s="32" t="s">
        <v>264</v>
      </c>
      <c r="H124" s="17"/>
    </row>
    <row r="125" ht="15.75" spans="1:8">
      <c r="A125" s="50">
        <f t="shared" ref="A125:A136" si="12">ROW()-10</f>
        <v>115</v>
      </c>
      <c r="B125" s="55"/>
      <c r="C125" s="55" t="s">
        <v>265</v>
      </c>
      <c r="D125" s="59" t="s">
        <v>187</v>
      </c>
      <c r="E125" s="17">
        <v>2</v>
      </c>
      <c r="F125" s="94" t="s">
        <v>266</v>
      </c>
      <c r="G125" s="32" t="s">
        <v>237</v>
      </c>
      <c r="H125" s="17"/>
    </row>
    <row r="126" ht="15.75" spans="1:8">
      <c r="A126" s="50">
        <f t="shared" si="12"/>
        <v>116</v>
      </c>
      <c r="B126" s="55"/>
      <c r="C126" s="55"/>
      <c r="D126" s="59"/>
      <c r="E126" s="17"/>
      <c r="F126" s="55" t="s">
        <v>267</v>
      </c>
      <c r="G126" s="32" t="s">
        <v>268</v>
      </c>
      <c r="H126" s="17"/>
    </row>
    <row r="127" ht="15.75" spans="1:8">
      <c r="A127" s="50">
        <f t="shared" si="12"/>
        <v>117</v>
      </c>
      <c r="B127" s="55"/>
      <c r="C127" s="55" t="s">
        <v>269</v>
      </c>
      <c r="D127" s="59" t="s">
        <v>187</v>
      </c>
      <c r="E127" s="17">
        <v>2</v>
      </c>
      <c r="F127" s="94" t="s">
        <v>270</v>
      </c>
      <c r="G127" s="32" t="s">
        <v>271</v>
      </c>
      <c r="H127" s="17"/>
    </row>
    <row r="128" ht="15.75" spans="1:8">
      <c r="A128" s="50">
        <f t="shared" si="12"/>
        <v>118</v>
      </c>
      <c r="B128" s="55"/>
      <c r="C128" s="55"/>
      <c r="D128" s="59"/>
      <c r="E128" s="17"/>
      <c r="F128" s="94" t="s">
        <v>272</v>
      </c>
      <c r="G128" s="32" t="s">
        <v>273</v>
      </c>
      <c r="H128" s="17"/>
    </row>
    <row r="129" spans="1:8">
      <c r="A129" s="50">
        <f t="shared" si="12"/>
        <v>119</v>
      </c>
      <c r="B129" s="55"/>
      <c r="C129" s="52" t="s">
        <v>274</v>
      </c>
      <c r="D129" s="90"/>
      <c r="E129" s="74"/>
      <c r="F129" s="17"/>
      <c r="G129" s="32"/>
      <c r="H129" s="17"/>
    </row>
    <row r="130" spans="1:8">
      <c r="A130" s="50">
        <f t="shared" si="12"/>
        <v>120</v>
      </c>
      <c r="B130" s="55"/>
      <c r="C130" s="62"/>
      <c r="D130" s="92"/>
      <c r="E130" s="80"/>
      <c r="F130" s="17"/>
      <c r="G130" s="32"/>
      <c r="H130" s="17"/>
    </row>
    <row r="131" ht="15.75" spans="1:8">
      <c r="A131" s="50">
        <f t="shared" si="12"/>
        <v>121</v>
      </c>
      <c r="B131" s="55"/>
      <c r="C131" s="55" t="s">
        <v>275</v>
      </c>
      <c r="D131" s="59"/>
      <c r="E131" s="17"/>
      <c r="F131" s="104"/>
      <c r="G131" s="32"/>
      <c r="H131" s="35"/>
    </row>
    <row r="132" ht="15.75" spans="1:8">
      <c r="A132" s="50">
        <f t="shared" si="12"/>
        <v>122</v>
      </c>
      <c r="B132" s="55"/>
      <c r="C132" s="52" t="s">
        <v>276</v>
      </c>
      <c r="D132" s="60" t="s">
        <v>277</v>
      </c>
      <c r="E132" s="74">
        <v>1</v>
      </c>
      <c r="F132" s="55" t="s">
        <v>278</v>
      </c>
      <c r="G132" s="32" t="s">
        <v>279</v>
      </c>
      <c r="H132" s="17"/>
    </row>
    <row r="133" ht="15.75" spans="1:8">
      <c r="A133" s="50">
        <f t="shared" si="12"/>
        <v>123</v>
      </c>
      <c r="B133" s="55"/>
      <c r="C133" s="55" t="s">
        <v>280</v>
      </c>
      <c r="D133" s="60" t="s">
        <v>187</v>
      </c>
      <c r="E133" s="17">
        <v>2</v>
      </c>
      <c r="F133" s="94" t="s">
        <v>281</v>
      </c>
      <c r="G133" s="32" t="s">
        <v>282</v>
      </c>
      <c r="H133" s="17"/>
    </row>
    <row r="134" ht="15.75" spans="1:8">
      <c r="A134" s="50">
        <f t="shared" si="12"/>
        <v>124</v>
      </c>
      <c r="B134" s="55"/>
      <c r="C134" s="55"/>
      <c r="D134" s="63"/>
      <c r="E134" s="17"/>
      <c r="F134" s="94" t="s">
        <v>283</v>
      </c>
      <c r="G134" s="32" t="s">
        <v>284</v>
      </c>
      <c r="H134" s="17"/>
    </row>
    <row r="135" ht="15.75" spans="1:7">
      <c r="A135" s="50">
        <f t="shared" si="12"/>
        <v>125</v>
      </c>
      <c r="B135" s="55"/>
      <c r="C135" s="55" t="s">
        <v>285</v>
      </c>
      <c r="D135" s="58"/>
      <c r="E135" s="17"/>
      <c r="F135" s="3"/>
      <c r="G135" s="32"/>
    </row>
    <row r="136" ht="15.75" spans="1:8">
      <c r="A136" s="50">
        <f t="shared" si="12"/>
        <v>126</v>
      </c>
      <c r="B136" s="55"/>
      <c r="C136" s="54" t="s">
        <v>286</v>
      </c>
      <c r="D136" s="59" t="s">
        <v>287</v>
      </c>
      <c r="E136" s="17">
        <v>2</v>
      </c>
      <c r="F136" s="55" t="s">
        <v>288</v>
      </c>
      <c r="G136" s="32" t="s">
        <v>289</v>
      </c>
      <c r="H136" s="74" t="s">
        <v>290</v>
      </c>
    </row>
    <row r="137" ht="15.75" spans="1:8">
      <c r="A137" s="50"/>
      <c r="B137" s="55"/>
      <c r="C137" s="54"/>
      <c r="D137" s="59"/>
      <c r="E137" s="17"/>
      <c r="F137" s="55" t="s">
        <v>291</v>
      </c>
      <c r="G137" s="32" t="s">
        <v>292</v>
      </c>
      <c r="H137" s="80"/>
    </row>
    <row r="138" ht="15.75" spans="1:8">
      <c r="A138" s="50">
        <f>ROW()-10</f>
        <v>128</v>
      </c>
      <c r="B138" s="55"/>
      <c r="C138" s="38" t="s">
        <v>293</v>
      </c>
      <c r="D138" s="59" t="s">
        <v>187</v>
      </c>
      <c r="E138" s="17">
        <v>3</v>
      </c>
      <c r="F138" s="94" t="s">
        <v>294</v>
      </c>
      <c r="G138" s="32" t="s">
        <v>21</v>
      </c>
      <c r="H138" s="17"/>
    </row>
    <row r="139" ht="15.75" spans="1:8">
      <c r="A139" s="50">
        <f>ROW()-10</f>
        <v>129</v>
      </c>
      <c r="B139" s="55"/>
      <c r="C139" s="38"/>
      <c r="D139" s="59"/>
      <c r="E139" s="17"/>
      <c r="F139" s="55" t="s">
        <v>295</v>
      </c>
      <c r="G139" s="32" t="s">
        <v>296</v>
      </c>
      <c r="H139" s="17"/>
    </row>
    <row r="140" ht="15.75" spans="1:8">
      <c r="A140" s="50">
        <f>ROW()-10</f>
        <v>130</v>
      </c>
      <c r="B140" s="55"/>
      <c r="C140" s="38"/>
      <c r="D140" s="59"/>
      <c r="E140" s="17"/>
      <c r="F140" s="94" t="s">
        <v>297</v>
      </c>
      <c r="G140" s="32" t="s">
        <v>298</v>
      </c>
      <c r="H140" s="17"/>
    </row>
    <row r="141" ht="15.75" spans="1:8">
      <c r="A141" s="50"/>
      <c r="B141" s="66"/>
      <c r="C141" s="66"/>
      <c r="D141" s="66"/>
      <c r="E141" s="66"/>
      <c r="F141" s="66"/>
      <c r="G141" s="32"/>
      <c r="H141" s="82"/>
    </row>
    <row r="142" ht="15.75" spans="1:8">
      <c r="A142" s="50">
        <f>ROW()-14</f>
        <v>128</v>
      </c>
      <c r="B142" s="55" t="s">
        <v>299</v>
      </c>
      <c r="C142" s="52" t="s">
        <v>300</v>
      </c>
      <c r="D142" s="60" t="s">
        <v>187</v>
      </c>
      <c r="E142" s="74">
        <v>3</v>
      </c>
      <c r="F142" s="94" t="s">
        <v>301</v>
      </c>
      <c r="G142" s="32" t="s">
        <v>302</v>
      </c>
      <c r="H142" s="17"/>
    </row>
    <row r="143" ht="15.75" spans="1:8">
      <c r="A143" s="50">
        <f t="shared" ref="A143:A152" si="13">ROW()-14</f>
        <v>129</v>
      </c>
      <c r="B143" s="55"/>
      <c r="C143" s="54"/>
      <c r="D143" s="61"/>
      <c r="E143" s="77"/>
      <c r="F143" s="94" t="s">
        <v>303</v>
      </c>
      <c r="G143" s="32" t="s">
        <v>304</v>
      </c>
      <c r="H143" s="17"/>
    </row>
    <row r="144" ht="15.75" spans="1:8">
      <c r="A144" s="50">
        <f t="shared" si="13"/>
        <v>130</v>
      </c>
      <c r="B144" s="55"/>
      <c r="C144" s="54"/>
      <c r="D144" s="61"/>
      <c r="E144" s="77"/>
      <c r="F144" s="95" t="s">
        <v>305</v>
      </c>
      <c r="G144" s="32" t="s">
        <v>306</v>
      </c>
      <c r="H144" s="17"/>
    </row>
    <row r="145" ht="15.75" spans="1:8">
      <c r="A145" s="50">
        <f t="shared" si="13"/>
        <v>131</v>
      </c>
      <c r="B145" s="55"/>
      <c r="C145" s="52" t="s">
        <v>307</v>
      </c>
      <c r="D145" s="60" t="s">
        <v>187</v>
      </c>
      <c r="E145" s="74">
        <v>2</v>
      </c>
      <c r="F145" s="95" t="s">
        <v>308</v>
      </c>
      <c r="G145" s="32" t="s">
        <v>309</v>
      </c>
      <c r="H145" s="17"/>
    </row>
    <row r="146" ht="15.75" spans="1:8">
      <c r="A146" s="50">
        <f t="shared" si="13"/>
        <v>132</v>
      </c>
      <c r="B146" s="55"/>
      <c r="C146" s="54"/>
      <c r="D146" s="61"/>
      <c r="E146" s="77"/>
      <c r="F146" s="96" t="s">
        <v>310</v>
      </c>
      <c r="G146" s="32" t="s">
        <v>311</v>
      </c>
      <c r="H146" s="17"/>
    </row>
    <row r="147" ht="15.75" spans="1:8">
      <c r="A147" s="50">
        <f t="shared" si="13"/>
        <v>133</v>
      </c>
      <c r="B147" s="55"/>
      <c r="C147" s="52" t="s">
        <v>312</v>
      </c>
      <c r="D147" s="60" t="s">
        <v>187</v>
      </c>
      <c r="E147" s="74">
        <v>2</v>
      </c>
      <c r="F147" s="95" t="s">
        <v>313</v>
      </c>
      <c r="G147" s="32" t="s">
        <v>314</v>
      </c>
      <c r="H147" s="17"/>
    </row>
    <row r="148" ht="15.75" spans="1:8">
      <c r="A148" s="50">
        <f t="shared" si="13"/>
        <v>134</v>
      </c>
      <c r="B148" s="55"/>
      <c r="C148" s="54"/>
      <c r="D148" s="61"/>
      <c r="E148" s="77"/>
      <c r="F148" s="95" t="s">
        <v>315</v>
      </c>
      <c r="G148" s="32" t="s">
        <v>316</v>
      </c>
      <c r="H148" s="17"/>
    </row>
    <row r="149" ht="15.75" spans="1:8">
      <c r="A149" s="50">
        <f t="shared" si="13"/>
        <v>135</v>
      </c>
      <c r="B149" s="55"/>
      <c r="C149" s="52" t="s">
        <v>317</v>
      </c>
      <c r="D149" s="60" t="s">
        <v>187</v>
      </c>
      <c r="E149" s="74">
        <v>3</v>
      </c>
      <c r="F149" s="95" t="s">
        <v>318</v>
      </c>
      <c r="G149" s="32" t="s">
        <v>319</v>
      </c>
      <c r="H149" s="17"/>
    </row>
    <row r="150" ht="15.75" spans="1:8">
      <c r="A150" s="50">
        <f t="shared" si="13"/>
        <v>136</v>
      </c>
      <c r="B150" s="55"/>
      <c r="C150" s="54"/>
      <c r="D150" s="61"/>
      <c r="E150" s="77"/>
      <c r="F150" s="95" t="s">
        <v>320</v>
      </c>
      <c r="G150" s="32" t="s">
        <v>321</v>
      </c>
      <c r="H150" s="17"/>
    </row>
    <row r="151" ht="15.75" spans="1:8">
      <c r="A151" s="50">
        <f t="shared" si="13"/>
        <v>137</v>
      </c>
      <c r="B151" s="55"/>
      <c r="C151" s="62"/>
      <c r="D151" s="63"/>
      <c r="E151" s="80"/>
      <c r="F151" s="95" t="s">
        <v>322</v>
      </c>
      <c r="G151" s="32" t="s">
        <v>323</v>
      </c>
      <c r="H151" s="17"/>
    </row>
    <row r="152" ht="15.75" spans="1:8">
      <c r="A152" s="50">
        <f t="shared" si="13"/>
        <v>138</v>
      </c>
      <c r="B152" s="55"/>
      <c r="C152" s="55" t="s">
        <v>324</v>
      </c>
      <c r="D152" s="59" t="s">
        <v>187</v>
      </c>
      <c r="E152" s="17">
        <v>0</v>
      </c>
      <c r="F152" s="95"/>
      <c r="G152" s="32"/>
      <c r="H152" s="17"/>
    </row>
    <row r="153" ht="15.75" spans="1:8">
      <c r="A153" s="50">
        <f t="shared" ref="A153:A162" si="14">ROW()-14</f>
        <v>139</v>
      </c>
      <c r="B153" s="55"/>
      <c r="C153" s="52" t="s">
        <v>325</v>
      </c>
      <c r="D153" s="60" t="s">
        <v>187</v>
      </c>
      <c r="E153" s="74">
        <v>2</v>
      </c>
      <c r="F153" s="55" t="s">
        <v>326</v>
      </c>
      <c r="G153" s="32" t="s">
        <v>327</v>
      </c>
      <c r="H153" s="17"/>
    </row>
    <row r="154" ht="15.75" spans="1:8">
      <c r="A154" s="50">
        <f t="shared" si="14"/>
        <v>140</v>
      </c>
      <c r="B154" s="55"/>
      <c r="C154" s="54"/>
      <c r="D154" s="61"/>
      <c r="E154" s="77"/>
      <c r="F154" s="105" t="s">
        <v>328</v>
      </c>
      <c r="G154" s="32" t="s">
        <v>329</v>
      </c>
      <c r="H154" s="17"/>
    </row>
    <row r="155" ht="15.75" spans="1:8">
      <c r="A155" s="50">
        <f t="shared" si="14"/>
        <v>141</v>
      </c>
      <c r="B155" s="55"/>
      <c r="C155" s="55" t="s">
        <v>330</v>
      </c>
      <c r="D155" s="58" t="s">
        <v>15</v>
      </c>
      <c r="E155" s="17">
        <v>2</v>
      </c>
      <c r="F155" s="100" t="s">
        <v>331</v>
      </c>
      <c r="G155" s="32" t="s">
        <v>332</v>
      </c>
      <c r="H155" s="17"/>
    </row>
    <row r="156" spans="1:8">
      <c r="A156" s="50">
        <f t="shared" si="14"/>
        <v>142</v>
      </c>
      <c r="B156" s="55"/>
      <c r="C156" s="55"/>
      <c r="D156" s="58"/>
      <c r="E156" s="17"/>
      <c r="F156" s="73" t="s">
        <v>333</v>
      </c>
      <c r="G156" s="32" t="s">
        <v>334</v>
      </c>
      <c r="H156" s="17"/>
    </row>
    <row r="157" ht="15.75" spans="1:8">
      <c r="A157" s="50">
        <f t="shared" si="14"/>
        <v>143</v>
      </c>
      <c r="B157" s="55"/>
      <c r="C157" s="52" t="s">
        <v>335</v>
      </c>
      <c r="D157" s="101" t="s">
        <v>336</v>
      </c>
      <c r="E157" s="74">
        <v>2</v>
      </c>
      <c r="F157" s="55" t="s">
        <v>337</v>
      </c>
      <c r="G157" s="32" t="s">
        <v>338</v>
      </c>
      <c r="H157" s="17"/>
    </row>
    <row r="158" ht="15.75" spans="1:8">
      <c r="A158" s="50">
        <f t="shared" si="14"/>
        <v>144</v>
      </c>
      <c r="B158" s="55"/>
      <c r="C158" s="54"/>
      <c r="D158" s="102"/>
      <c r="E158" s="77"/>
      <c r="F158" s="55" t="s">
        <v>339</v>
      </c>
      <c r="G158" s="32" t="s">
        <v>311</v>
      </c>
      <c r="H158" s="17"/>
    </row>
    <row r="159" ht="15.75" spans="1:8">
      <c r="A159" s="50">
        <f t="shared" si="14"/>
        <v>145</v>
      </c>
      <c r="B159" s="55"/>
      <c r="C159" s="52" t="s">
        <v>340</v>
      </c>
      <c r="D159" s="101" t="s">
        <v>19</v>
      </c>
      <c r="E159" s="74">
        <v>2</v>
      </c>
      <c r="F159" s="100" t="s">
        <v>341</v>
      </c>
      <c r="G159" s="32" t="s">
        <v>342</v>
      </c>
      <c r="H159" s="17"/>
    </row>
    <row r="160" ht="15.75" spans="1:8">
      <c r="A160" s="50">
        <f t="shared" si="14"/>
        <v>146</v>
      </c>
      <c r="B160" s="55"/>
      <c r="C160" s="54"/>
      <c r="D160" s="102"/>
      <c r="E160" s="77"/>
      <c r="F160" s="100" t="s">
        <v>343</v>
      </c>
      <c r="G160" s="32" t="s">
        <v>344</v>
      </c>
      <c r="H160" s="17"/>
    </row>
    <row r="161" ht="15.75" spans="1:8">
      <c r="A161" s="50">
        <f t="shared" si="14"/>
        <v>147</v>
      </c>
      <c r="B161" s="55"/>
      <c r="C161" s="55" t="s">
        <v>345</v>
      </c>
      <c r="D161" s="103" t="s">
        <v>346</v>
      </c>
      <c r="E161" s="17">
        <v>1</v>
      </c>
      <c r="F161" s="55" t="s">
        <v>347</v>
      </c>
      <c r="G161" s="32" t="s">
        <v>348</v>
      </c>
      <c r="H161" s="17"/>
    </row>
    <row r="162" ht="15.75" spans="1:8">
      <c r="A162" s="50">
        <f t="shared" si="14"/>
        <v>148</v>
      </c>
      <c r="B162" s="55"/>
      <c r="C162" s="52" t="s">
        <v>349</v>
      </c>
      <c r="D162" s="60" t="s">
        <v>19</v>
      </c>
      <c r="E162" s="74">
        <v>3</v>
      </c>
      <c r="F162" s="100" t="s">
        <v>350</v>
      </c>
      <c r="G162" s="32" t="s">
        <v>351</v>
      </c>
      <c r="H162" s="17"/>
    </row>
    <row r="163" ht="15.75" spans="1:8">
      <c r="A163" s="50">
        <f t="shared" ref="A163:A174" si="15">ROW()-14</f>
        <v>149</v>
      </c>
      <c r="B163" s="55"/>
      <c r="C163" s="54"/>
      <c r="D163" s="61"/>
      <c r="E163" s="77"/>
      <c r="F163" s="100" t="s">
        <v>352</v>
      </c>
      <c r="G163" s="32" t="s">
        <v>353</v>
      </c>
      <c r="H163" s="17"/>
    </row>
    <row r="164" ht="15.75" spans="1:8">
      <c r="A164" s="50">
        <f t="shared" si="15"/>
        <v>150</v>
      </c>
      <c r="B164" s="55"/>
      <c r="C164" s="54"/>
      <c r="D164" s="61"/>
      <c r="E164" s="77"/>
      <c r="F164" s="100" t="s">
        <v>354</v>
      </c>
      <c r="G164" s="32" t="s">
        <v>355</v>
      </c>
      <c r="H164" s="17"/>
    </row>
    <row r="165" ht="15.75" spans="1:8">
      <c r="A165" s="50">
        <f t="shared" si="15"/>
        <v>151</v>
      </c>
      <c r="B165" s="55"/>
      <c r="C165" s="52" t="s">
        <v>356</v>
      </c>
      <c r="D165" s="60" t="s">
        <v>19</v>
      </c>
      <c r="E165" s="74">
        <v>3</v>
      </c>
      <c r="F165" s="100" t="s">
        <v>357</v>
      </c>
      <c r="G165" s="32" t="s">
        <v>358</v>
      </c>
      <c r="H165" s="17"/>
    </row>
    <row r="166" ht="15.75" spans="1:8">
      <c r="A166" s="50">
        <f t="shared" si="15"/>
        <v>152</v>
      </c>
      <c r="B166" s="55"/>
      <c r="C166" s="54"/>
      <c r="D166" s="61"/>
      <c r="E166" s="77"/>
      <c r="F166" s="100" t="s">
        <v>359</v>
      </c>
      <c r="G166" s="32" t="s">
        <v>360</v>
      </c>
      <c r="H166" s="17"/>
    </row>
    <row r="167" ht="15.75" spans="1:8">
      <c r="A167" s="50">
        <f t="shared" si="15"/>
        <v>153</v>
      </c>
      <c r="B167" s="55"/>
      <c r="C167" s="62"/>
      <c r="D167" s="63"/>
      <c r="E167" s="80"/>
      <c r="F167" s="100" t="s">
        <v>361</v>
      </c>
      <c r="G167" s="32" t="s">
        <v>362</v>
      </c>
      <c r="H167" s="17"/>
    </row>
    <row r="168" spans="1:8">
      <c r="A168" s="50">
        <f t="shared" si="15"/>
        <v>154</v>
      </c>
      <c r="B168" s="55"/>
      <c r="C168" s="55" t="s">
        <v>363</v>
      </c>
      <c r="D168" s="58" t="s">
        <v>15</v>
      </c>
      <c r="E168" s="17">
        <v>2</v>
      </c>
      <c r="F168" s="73" t="s">
        <v>364</v>
      </c>
      <c r="G168" s="32" t="s">
        <v>365</v>
      </c>
      <c r="H168" s="17"/>
    </row>
    <row r="169" spans="1:8">
      <c r="A169" s="50">
        <f t="shared" si="15"/>
        <v>155</v>
      </c>
      <c r="B169" s="55"/>
      <c r="C169" s="55"/>
      <c r="D169" s="58"/>
      <c r="E169" s="17"/>
      <c r="F169" s="73" t="s">
        <v>366</v>
      </c>
      <c r="G169" s="32" t="s">
        <v>367</v>
      </c>
      <c r="H169" s="17"/>
    </row>
    <row r="170" spans="1:8">
      <c r="A170" s="50">
        <f t="shared" si="15"/>
        <v>156</v>
      </c>
      <c r="B170" s="55"/>
      <c r="C170" s="52" t="s">
        <v>368</v>
      </c>
      <c r="D170" s="60" t="s">
        <v>19</v>
      </c>
      <c r="E170" s="74">
        <v>3</v>
      </c>
      <c r="F170" s="93" t="s">
        <v>369</v>
      </c>
      <c r="G170" s="32" t="s">
        <v>370</v>
      </c>
      <c r="H170" s="17"/>
    </row>
    <row r="171" spans="1:8">
      <c r="A171" s="50">
        <f t="shared" si="15"/>
        <v>157</v>
      </c>
      <c r="B171" s="55"/>
      <c r="C171" s="54"/>
      <c r="D171" s="61"/>
      <c r="E171" s="77"/>
      <c r="F171" s="93" t="s">
        <v>371</v>
      </c>
      <c r="G171" s="32" t="s">
        <v>237</v>
      </c>
      <c r="H171" s="17"/>
    </row>
    <row r="172" spans="1:8">
      <c r="A172" s="50">
        <f t="shared" si="15"/>
        <v>158</v>
      </c>
      <c r="B172" s="55"/>
      <c r="C172" s="54"/>
      <c r="D172" s="63"/>
      <c r="E172" s="80"/>
      <c r="F172" s="93" t="s">
        <v>372</v>
      </c>
      <c r="G172" s="32" t="s">
        <v>373</v>
      </c>
      <c r="H172" s="17"/>
    </row>
    <row r="173" ht="15.75" spans="1:8">
      <c r="A173" s="50">
        <f t="shared" si="15"/>
        <v>159</v>
      </c>
      <c r="B173" s="55"/>
      <c r="C173" s="55" t="s">
        <v>374</v>
      </c>
      <c r="D173" s="59" t="s">
        <v>375</v>
      </c>
      <c r="E173" s="17">
        <v>1</v>
      </c>
      <c r="F173" s="17" t="s">
        <v>376</v>
      </c>
      <c r="G173" s="32" t="s">
        <v>377</v>
      </c>
      <c r="H173" s="17"/>
    </row>
    <row r="174" ht="15.75" spans="1:8">
      <c r="A174" s="50">
        <f t="shared" si="15"/>
        <v>160</v>
      </c>
      <c r="B174" s="55"/>
      <c r="C174" s="52" t="s">
        <v>378</v>
      </c>
      <c r="D174" s="60" t="s">
        <v>19</v>
      </c>
      <c r="E174" s="74">
        <v>3</v>
      </c>
      <c r="F174" s="98" t="s">
        <v>379</v>
      </c>
      <c r="G174" s="32" t="s">
        <v>380</v>
      </c>
      <c r="H174" s="17"/>
    </row>
    <row r="175" ht="15.75" spans="1:8">
      <c r="A175" s="50">
        <f t="shared" ref="A175:A184" si="16">ROW()-14</f>
        <v>161</v>
      </c>
      <c r="B175" s="55"/>
      <c r="C175" s="54"/>
      <c r="D175" s="61"/>
      <c r="E175" s="77"/>
      <c r="F175" s="98" t="s">
        <v>381</v>
      </c>
      <c r="G175" s="32" t="s">
        <v>382</v>
      </c>
      <c r="H175" s="17"/>
    </row>
    <row r="176" ht="15.75" spans="1:8">
      <c r="A176" s="50">
        <f t="shared" si="16"/>
        <v>162</v>
      </c>
      <c r="B176" s="55"/>
      <c r="C176" s="62"/>
      <c r="D176" s="63"/>
      <c r="E176" s="80"/>
      <c r="F176" s="98" t="s">
        <v>383</v>
      </c>
      <c r="G176" s="32" t="s">
        <v>384</v>
      </c>
      <c r="H176" s="17"/>
    </row>
    <row r="177" spans="1:8">
      <c r="A177" s="50">
        <f t="shared" si="16"/>
        <v>163</v>
      </c>
      <c r="B177" s="55"/>
      <c r="C177" s="52" t="s">
        <v>385</v>
      </c>
      <c r="D177" s="58" t="s">
        <v>15</v>
      </c>
      <c r="E177" s="17">
        <v>2</v>
      </c>
      <c r="F177" s="73" t="s">
        <v>386</v>
      </c>
      <c r="G177" s="32" t="s">
        <v>264</v>
      </c>
      <c r="H177" s="17"/>
    </row>
    <row r="178" spans="1:8">
      <c r="A178" s="50">
        <f t="shared" si="16"/>
        <v>164</v>
      </c>
      <c r="B178" s="55"/>
      <c r="C178" s="62"/>
      <c r="D178" s="58"/>
      <c r="E178" s="17"/>
      <c r="F178" s="73" t="s">
        <v>387</v>
      </c>
      <c r="G178" s="32" t="s">
        <v>199</v>
      </c>
      <c r="H178" s="17"/>
    </row>
    <row r="179" ht="15.75" spans="1:8">
      <c r="A179" s="50">
        <f t="shared" si="16"/>
        <v>165</v>
      </c>
      <c r="B179" s="55"/>
      <c r="C179" s="55" t="s">
        <v>388</v>
      </c>
      <c r="D179" s="59" t="s">
        <v>375</v>
      </c>
      <c r="E179" s="17">
        <v>1</v>
      </c>
      <c r="F179" s="17" t="s">
        <v>389</v>
      </c>
      <c r="G179" s="32" t="s">
        <v>390</v>
      </c>
      <c r="H179" s="17"/>
    </row>
    <row r="180" spans="1:8">
      <c r="A180" s="50">
        <f t="shared" si="16"/>
        <v>166</v>
      </c>
      <c r="B180" s="55"/>
      <c r="C180" s="52" t="s">
        <v>391</v>
      </c>
      <c r="D180" s="90" t="s">
        <v>15</v>
      </c>
      <c r="E180" s="74">
        <v>3</v>
      </c>
      <c r="F180" s="73" t="s">
        <v>392</v>
      </c>
      <c r="G180" s="32" t="s">
        <v>393</v>
      </c>
      <c r="H180" s="17"/>
    </row>
    <row r="181" spans="1:8">
      <c r="A181" s="50">
        <f t="shared" si="16"/>
        <v>167</v>
      </c>
      <c r="B181" s="55"/>
      <c r="C181" s="54"/>
      <c r="D181" s="91"/>
      <c r="E181" s="77"/>
      <c r="F181" s="73" t="s">
        <v>394</v>
      </c>
      <c r="G181" s="32" t="s">
        <v>395</v>
      </c>
      <c r="H181" s="17"/>
    </row>
    <row r="182" spans="1:8">
      <c r="A182" s="50">
        <f t="shared" si="16"/>
        <v>168</v>
      </c>
      <c r="B182" s="55"/>
      <c r="C182" s="62"/>
      <c r="D182" s="92"/>
      <c r="E182" s="80"/>
      <c r="F182" s="73" t="s">
        <v>396</v>
      </c>
      <c r="G182" s="32" t="s">
        <v>397</v>
      </c>
      <c r="H182" s="17"/>
    </row>
    <row r="183" spans="1:8">
      <c r="A183" s="50">
        <f t="shared" si="16"/>
        <v>169</v>
      </c>
      <c r="B183" s="55"/>
      <c r="C183" s="52" t="s">
        <v>398</v>
      </c>
      <c r="D183" s="90" t="s">
        <v>15</v>
      </c>
      <c r="E183" s="74">
        <v>2</v>
      </c>
      <c r="F183" s="73" t="s">
        <v>399</v>
      </c>
      <c r="G183" s="32" t="s">
        <v>400</v>
      </c>
      <c r="H183" s="17"/>
    </row>
    <row r="184" ht="15.75" spans="1:8">
      <c r="A184" s="50">
        <f t="shared" si="16"/>
        <v>170</v>
      </c>
      <c r="B184" s="55"/>
      <c r="C184" s="62"/>
      <c r="D184" s="92"/>
      <c r="E184" s="80"/>
      <c r="F184" s="100" t="s">
        <v>401</v>
      </c>
      <c r="G184" s="32" t="s">
        <v>402</v>
      </c>
      <c r="H184" s="17"/>
    </row>
    <row r="185" ht="15.75" spans="1:8">
      <c r="A185" s="50">
        <f t="shared" ref="A185:A194" si="17">ROW()-14</f>
        <v>171</v>
      </c>
      <c r="B185" s="55"/>
      <c r="C185" s="55" t="s">
        <v>403</v>
      </c>
      <c r="D185" s="58"/>
      <c r="E185" s="17"/>
      <c r="F185" s="75"/>
      <c r="G185" s="32"/>
      <c r="H185" s="17"/>
    </row>
    <row r="186" ht="15.75" spans="1:8">
      <c r="A186" s="50">
        <f t="shared" si="17"/>
        <v>172</v>
      </c>
      <c r="B186" s="55"/>
      <c r="C186" s="52" t="s">
        <v>404</v>
      </c>
      <c r="D186" s="58" t="s">
        <v>15</v>
      </c>
      <c r="E186" s="17">
        <v>2</v>
      </c>
      <c r="F186" s="100" t="s">
        <v>405</v>
      </c>
      <c r="G186" s="32" t="s">
        <v>406</v>
      </c>
      <c r="H186" s="17"/>
    </row>
    <row r="187" spans="1:8">
      <c r="A187" s="50">
        <f t="shared" si="17"/>
        <v>173</v>
      </c>
      <c r="B187" s="55"/>
      <c r="C187" s="62"/>
      <c r="D187" s="58"/>
      <c r="E187" s="17"/>
      <c r="F187" s="73" t="s">
        <v>407</v>
      </c>
      <c r="G187" s="32" t="s">
        <v>408</v>
      </c>
      <c r="H187" s="17"/>
    </row>
    <row r="188" ht="15.75" spans="1:8">
      <c r="A188" s="50">
        <f t="shared" si="17"/>
        <v>174</v>
      </c>
      <c r="B188" s="55"/>
      <c r="C188" s="55" t="s">
        <v>409</v>
      </c>
      <c r="D188" s="59" t="s">
        <v>28</v>
      </c>
      <c r="E188" s="17">
        <v>1</v>
      </c>
      <c r="F188" s="3" t="s">
        <v>410</v>
      </c>
      <c r="G188" s="32" t="s">
        <v>411</v>
      </c>
      <c r="H188" s="76"/>
    </row>
    <row r="189" ht="28.5" spans="1:8">
      <c r="A189" s="50">
        <f t="shared" si="17"/>
        <v>175</v>
      </c>
      <c r="B189" s="55"/>
      <c r="C189" s="52" t="s">
        <v>412</v>
      </c>
      <c r="D189" s="60" t="s">
        <v>28</v>
      </c>
      <c r="E189" s="74">
        <v>2</v>
      </c>
      <c r="F189" s="3" t="s">
        <v>413</v>
      </c>
      <c r="G189" s="78" t="s">
        <v>414</v>
      </c>
      <c r="H189" s="76"/>
    </row>
    <row r="190" ht="28.5" spans="1:8">
      <c r="A190" s="50">
        <f t="shared" si="17"/>
        <v>176</v>
      </c>
      <c r="B190" s="55"/>
      <c r="C190" s="54"/>
      <c r="D190" s="61"/>
      <c r="E190" s="77"/>
      <c r="F190" s="3" t="s">
        <v>415</v>
      </c>
      <c r="G190" s="78" t="s">
        <v>416</v>
      </c>
      <c r="H190" s="76"/>
    </row>
    <row r="191" ht="15.75" spans="1:8">
      <c r="A191" s="50">
        <f t="shared" si="17"/>
        <v>177</v>
      </c>
      <c r="B191" s="55"/>
      <c r="C191" s="55" t="s">
        <v>417</v>
      </c>
      <c r="D191" s="59" t="s">
        <v>19</v>
      </c>
      <c r="E191" s="17">
        <v>2</v>
      </c>
      <c r="F191" s="98" t="s">
        <v>418</v>
      </c>
      <c r="G191" s="32" t="s">
        <v>419</v>
      </c>
      <c r="H191" s="17"/>
    </row>
    <row r="192" ht="15.75" spans="1:8">
      <c r="A192" s="50">
        <f t="shared" si="17"/>
        <v>178</v>
      </c>
      <c r="B192" s="55"/>
      <c r="C192" s="55"/>
      <c r="D192" s="59"/>
      <c r="E192" s="17"/>
      <c r="F192" s="98" t="s">
        <v>420</v>
      </c>
      <c r="G192" s="32" t="s">
        <v>421</v>
      </c>
      <c r="H192" s="17"/>
    </row>
    <row r="193" ht="15.75" spans="1:8">
      <c r="A193" s="50">
        <f t="shared" si="17"/>
        <v>179</v>
      </c>
      <c r="B193" s="55"/>
      <c r="C193" s="52" t="s">
        <v>422</v>
      </c>
      <c r="D193" s="60" t="s">
        <v>187</v>
      </c>
      <c r="E193" s="17">
        <v>1</v>
      </c>
      <c r="F193" s="94" t="s">
        <v>423</v>
      </c>
      <c r="G193" s="32" t="s">
        <v>424</v>
      </c>
      <c r="H193" s="17"/>
    </row>
    <row r="194" ht="15.75" spans="1:8">
      <c r="A194" s="50">
        <f t="shared" si="17"/>
        <v>180</v>
      </c>
      <c r="B194" s="55"/>
      <c r="C194" s="54" t="s">
        <v>425</v>
      </c>
      <c r="D194" s="60" t="s">
        <v>187</v>
      </c>
      <c r="E194" s="17">
        <v>2</v>
      </c>
      <c r="F194" s="94" t="s">
        <v>426</v>
      </c>
      <c r="G194" s="32" t="s">
        <v>427</v>
      </c>
      <c r="H194" s="17"/>
    </row>
    <row r="195" ht="15.75" spans="1:8">
      <c r="A195" s="50">
        <f t="shared" ref="A195:A203" si="18">ROW()-14</f>
        <v>181</v>
      </c>
      <c r="B195" s="55"/>
      <c r="C195" s="62"/>
      <c r="D195" s="63"/>
      <c r="E195" s="17"/>
      <c r="F195" s="94" t="s">
        <v>428</v>
      </c>
      <c r="G195" s="32" t="s">
        <v>199</v>
      </c>
      <c r="H195" s="17"/>
    </row>
    <row r="196" ht="15.75" spans="1:8">
      <c r="A196" s="50">
        <f t="shared" si="18"/>
        <v>182</v>
      </c>
      <c r="B196" s="55"/>
      <c r="C196" s="52" t="s">
        <v>429</v>
      </c>
      <c r="D196" s="60" t="s">
        <v>19</v>
      </c>
      <c r="E196" s="74">
        <v>3</v>
      </c>
      <c r="F196" s="98" t="s">
        <v>430</v>
      </c>
      <c r="G196" s="32" t="s">
        <v>431</v>
      </c>
      <c r="H196" s="17"/>
    </row>
    <row r="197" ht="15.75" spans="1:8">
      <c r="A197" s="50">
        <f t="shared" si="18"/>
        <v>183</v>
      </c>
      <c r="B197" s="55"/>
      <c r="C197" s="54"/>
      <c r="D197" s="61"/>
      <c r="E197" s="77"/>
      <c r="F197" s="98" t="s">
        <v>432</v>
      </c>
      <c r="G197" s="32" t="s">
        <v>433</v>
      </c>
      <c r="H197" s="17"/>
    </row>
    <row r="198" ht="15.75" spans="1:8">
      <c r="A198" s="50">
        <f t="shared" si="18"/>
        <v>184</v>
      </c>
      <c r="B198" s="55"/>
      <c r="C198" s="62"/>
      <c r="D198" s="63"/>
      <c r="E198" s="80"/>
      <c r="F198" s="98" t="s">
        <v>434</v>
      </c>
      <c r="G198" s="32" t="s">
        <v>435</v>
      </c>
      <c r="H198" s="17"/>
    </row>
    <row r="199" ht="15.75" spans="1:8">
      <c r="A199" s="50">
        <f t="shared" si="18"/>
        <v>185</v>
      </c>
      <c r="B199" s="55"/>
      <c r="C199" s="55" t="s">
        <v>436</v>
      </c>
      <c r="D199" s="59" t="s">
        <v>187</v>
      </c>
      <c r="E199" s="17">
        <v>1</v>
      </c>
      <c r="F199" s="94" t="s">
        <v>437</v>
      </c>
      <c r="G199" s="32" t="s">
        <v>438</v>
      </c>
      <c r="H199" s="17"/>
    </row>
    <row r="200" ht="15.75" spans="1:8">
      <c r="A200" s="50">
        <f t="shared" si="18"/>
        <v>186</v>
      </c>
      <c r="B200" s="55"/>
      <c r="C200" s="55" t="s">
        <v>439</v>
      </c>
      <c r="D200" s="59" t="s">
        <v>28</v>
      </c>
      <c r="E200" s="50">
        <v>1</v>
      </c>
      <c r="F200" s="3" t="s">
        <v>440</v>
      </c>
      <c r="G200" s="32" t="s">
        <v>441</v>
      </c>
      <c r="H200" s="17"/>
    </row>
    <row r="201" ht="15.75" spans="1:8">
      <c r="A201" s="50">
        <f t="shared" si="18"/>
        <v>187</v>
      </c>
      <c r="B201" s="55"/>
      <c r="C201" s="55" t="s">
        <v>442</v>
      </c>
      <c r="D201" s="59" t="s">
        <v>443</v>
      </c>
      <c r="E201" s="17">
        <v>1</v>
      </c>
      <c r="F201" s="38" t="s">
        <v>444</v>
      </c>
      <c r="G201" s="32" t="s">
        <v>445</v>
      </c>
      <c r="H201" s="17" t="s">
        <v>37</v>
      </c>
    </row>
    <row r="202" ht="15.75" spans="1:8">
      <c r="A202" s="50">
        <f t="shared" si="18"/>
        <v>188</v>
      </c>
      <c r="B202" s="55"/>
      <c r="C202" s="55" t="s">
        <v>446</v>
      </c>
      <c r="D202" s="59" t="s">
        <v>287</v>
      </c>
      <c r="E202" s="17">
        <v>2</v>
      </c>
      <c r="F202" s="55" t="s">
        <v>288</v>
      </c>
      <c r="G202" s="32" t="s">
        <v>289</v>
      </c>
      <c r="H202" s="17"/>
    </row>
    <row r="203" ht="15.75" spans="1:8">
      <c r="A203" s="50">
        <f t="shared" si="18"/>
        <v>189</v>
      </c>
      <c r="B203" s="55"/>
      <c r="C203" s="55"/>
      <c r="D203" s="59"/>
      <c r="E203" s="17"/>
      <c r="F203" s="55" t="s">
        <v>291</v>
      </c>
      <c r="G203" s="32" t="s">
        <v>292</v>
      </c>
      <c r="H203" s="17"/>
    </row>
    <row r="204" ht="15.75" spans="1:8">
      <c r="A204" s="50"/>
      <c r="B204" s="66"/>
      <c r="C204" s="66"/>
      <c r="D204" s="66"/>
      <c r="E204" s="66"/>
      <c r="F204" s="66"/>
      <c r="G204" s="32"/>
      <c r="H204" s="82"/>
    </row>
    <row r="205" ht="15.75" spans="1:8">
      <c r="A205" s="50">
        <f>ROW()-18</f>
        <v>187</v>
      </c>
      <c r="B205" s="55"/>
      <c r="C205" s="52" t="s">
        <v>447</v>
      </c>
      <c r="D205" s="60" t="s">
        <v>19</v>
      </c>
      <c r="E205" s="108">
        <v>2</v>
      </c>
      <c r="F205" s="93" t="s">
        <v>448</v>
      </c>
      <c r="G205" s="32" t="s">
        <v>449</v>
      </c>
      <c r="H205" s="17"/>
    </row>
    <row r="206" ht="15.75" spans="1:8">
      <c r="A206" s="50">
        <f>ROW()-18</f>
        <v>188</v>
      </c>
      <c r="B206" s="55"/>
      <c r="C206" s="62"/>
      <c r="D206" s="63"/>
      <c r="E206" s="109"/>
      <c r="F206" s="93" t="s">
        <v>450</v>
      </c>
      <c r="G206" s="32" t="s">
        <v>451</v>
      </c>
      <c r="H206" s="17"/>
    </row>
    <row r="207" ht="15.75" spans="1:8">
      <c r="A207" s="50">
        <f t="shared" ref="A207:A216" si="19">ROW()-18</f>
        <v>189</v>
      </c>
      <c r="B207" s="55" t="s">
        <v>452</v>
      </c>
      <c r="C207" s="55" t="s">
        <v>453</v>
      </c>
      <c r="D207" s="59"/>
      <c r="E207" s="17"/>
      <c r="F207" s="55"/>
      <c r="G207" s="32"/>
      <c r="H207" s="17"/>
    </row>
    <row r="208" ht="15.75" spans="1:8">
      <c r="A208" s="50">
        <f t="shared" si="19"/>
        <v>190</v>
      </c>
      <c r="B208" s="55"/>
      <c r="C208" s="52" t="s">
        <v>454</v>
      </c>
      <c r="D208" s="60" t="s">
        <v>19</v>
      </c>
      <c r="E208" s="74">
        <v>3</v>
      </c>
      <c r="F208" s="98" t="s">
        <v>455</v>
      </c>
      <c r="G208" s="32" t="s">
        <v>456</v>
      </c>
      <c r="H208" s="17"/>
    </row>
    <row r="209" ht="15.75" spans="1:8">
      <c r="A209" s="50">
        <f t="shared" si="19"/>
        <v>191</v>
      </c>
      <c r="B209" s="55"/>
      <c r="C209" s="54"/>
      <c r="D209" s="61"/>
      <c r="E209" s="77"/>
      <c r="F209" s="98" t="s">
        <v>457</v>
      </c>
      <c r="G209" s="32" t="s">
        <v>458</v>
      </c>
      <c r="H209" s="17"/>
    </row>
    <row r="210" ht="15.75" spans="1:8">
      <c r="A210" s="50">
        <f t="shared" si="19"/>
        <v>192</v>
      </c>
      <c r="B210" s="55"/>
      <c r="C210" s="62"/>
      <c r="D210" s="63"/>
      <c r="E210" s="80"/>
      <c r="F210" s="98" t="s">
        <v>459</v>
      </c>
      <c r="G210" s="32" t="s">
        <v>460</v>
      </c>
      <c r="H210" s="17"/>
    </row>
    <row r="211" ht="15.75" spans="1:8">
      <c r="A211" s="50">
        <f t="shared" si="19"/>
        <v>193</v>
      </c>
      <c r="B211" s="55"/>
      <c r="C211" s="55" t="s">
        <v>461</v>
      </c>
      <c r="D211" s="59" t="s">
        <v>462</v>
      </c>
      <c r="E211" s="17">
        <v>1</v>
      </c>
      <c r="F211" s="55" t="s">
        <v>463</v>
      </c>
      <c r="G211" s="32" t="s">
        <v>464</v>
      </c>
      <c r="H211" s="17"/>
    </row>
    <row r="212" ht="15.75" spans="1:8">
      <c r="A212" s="50">
        <f t="shared" si="19"/>
        <v>194</v>
      </c>
      <c r="B212" s="55"/>
      <c r="C212" s="52" t="s">
        <v>465</v>
      </c>
      <c r="D212" s="60" t="s">
        <v>19</v>
      </c>
      <c r="E212" s="74">
        <v>3</v>
      </c>
      <c r="F212" s="100" t="s">
        <v>466</v>
      </c>
      <c r="G212" s="32" t="s">
        <v>467</v>
      </c>
      <c r="H212" s="17"/>
    </row>
    <row r="213" ht="15.75" spans="1:8">
      <c r="A213" s="50">
        <f t="shared" si="19"/>
        <v>195</v>
      </c>
      <c r="B213" s="55"/>
      <c r="C213" s="54"/>
      <c r="D213" s="61"/>
      <c r="E213" s="77"/>
      <c r="F213" s="100" t="s">
        <v>468</v>
      </c>
      <c r="G213" s="32" t="s">
        <v>469</v>
      </c>
      <c r="H213" s="17"/>
    </row>
    <row r="214" ht="15.75" spans="1:8">
      <c r="A214" s="50">
        <f t="shared" si="19"/>
        <v>196</v>
      </c>
      <c r="B214" s="55"/>
      <c r="C214" s="62"/>
      <c r="D214" s="63"/>
      <c r="E214" s="80"/>
      <c r="F214" s="100" t="s">
        <v>470</v>
      </c>
      <c r="G214" s="32" t="s">
        <v>471</v>
      </c>
      <c r="H214" s="17"/>
    </row>
    <row r="215" ht="15.75" spans="1:8">
      <c r="A215" s="50">
        <f t="shared" si="19"/>
        <v>197</v>
      </c>
      <c r="B215" s="55"/>
      <c r="C215" s="55" t="s">
        <v>472</v>
      </c>
      <c r="D215" s="59" t="s">
        <v>28</v>
      </c>
      <c r="E215" s="17">
        <v>1</v>
      </c>
      <c r="F215" s="3" t="s">
        <v>473</v>
      </c>
      <c r="G215" s="32" t="s">
        <v>474</v>
      </c>
      <c r="H215" s="17"/>
    </row>
    <row r="216" ht="15.75" spans="1:8">
      <c r="A216" s="50">
        <f t="shared" si="19"/>
        <v>198</v>
      </c>
      <c r="B216" s="55"/>
      <c r="C216" s="52" t="s">
        <v>475</v>
      </c>
      <c r="D216" s="60" t="s">
        <v>19</v>
      </c>
      <c r="E216" s="74">
        <v>2</v>
      </c>
      <c r="F216" s="100" t="s">
        <v>476</v>
      </c>
      <c r="G216" s="32" t="s">
        <v>477</v>
      </c>
      <c r="H216" s="110"/>
    </row>
    <row r="217" ht="15.75" spans="1:8">
      <c r="A217" s="50">
        <f t="shared" ref="A217:A231" si="20">ROW()-18</f>
        <v>199</v>
      </c>
      <c r="B217" s="55"/>
      <c r="C217" s="54"/>
      <c r="D217" s="61"/>
      <c r="E217" s="77"/>
      <c r="F217" s="100" t="s">
        <v>478</v>
      </c>
      <c r="G217" s="32" t="s">
        <v>479</v>
      </c>
      <c r="H217" s="110"/>
    </row>
    <row r="218" spans="1:8">
      <c r="A218" s="50">
        <f t="shared" si="20"/>
        <v>200</v>
      </c>
      <c r="B218" s="55"/>
      <c r="C218" s="52" t="s">
        <v>480</v>
      </c>
      <c r="D218" s="90" t="s">
        <v>15</v>
      </c>
      <c r="E218" s="74">
        <v>3</v>
      </c>
      <c r="F218" s="73" t="s">
        <v>481</v>
      </c>
      <c r="G218" s="32" t="s">
        <v>482</v>
      </c>
      <c r="H218" s="17"/>
    </row>
    <row r="219" spans="1:8">
      <c r="A219" s="50">
        <f t="shared" si="20"/>
        <v>201</v>
      </c>
      <c r="B219" s="55"/>
      <c r="C219" s="54"/>
      <c r="D219" s="91"/>
      <c r="E219" s="77"/>
      <c r="F219" s="73" t="s">
        <v>483</v>
      </c>
      <c r="G219" s="32" t="s">
        <v>484</v>
      </c>
      <c r="H219" s="17"/>
    </row>
    <row r="220" spans="1:8">
      <c r="A220" s="50">
        <f t="shared" si="20"/>
        <v>202</v>
      </c>
      <c r="B220" s="55"/>
      <c r="C220" s="54"/>
      <c r="D220" s="91"/>
      <c r="E220" s="77"/>
      <c r="F220" s="73" t="s">
        <v>485</v>
      </c>
      <c r="G220" s="32" t="s">
        <v>486</v>
      </c>
      <c r="H220" s="17"/>
    </row>
    <row r="221" ht="15.75" spans="1:8">
      <c r="A221" s="50">
        <f t="shared" si="20"/>
        <v>203</v>
      </c>
      <c r="B221" s="55"/>
      <c r="C221" s="52" t="s">
        <v>487</v>
      </c>
      <c r="D221" s="60" t="s">
        <v>28</v>
      </c>
      <c r="E221" s="74">
        <v>2</v>
      </c>
      <c r="F221" s="3" t="s">
        <v>488</v>
      </c>
      <c r="G221" s="32" t="s">
        <v>489</v>
      </c>
      <c r="H221" s="17"/>
    </row>
    <row r="222" ht="15.75" spans="1:8">
      <c r="A222" s="50">
        <f t="shared" si="20"/>
        <v>204</v>
      </c>
      <c r="B222" s="55"/>
      <c r="C222" s="62"/>
      <c r="D222" s="63"/>
      <c r="E222" s="80"/>
      <c r="F222" s="3" t="s">
        <v>490</v>
      </c>
      <c r="G222" s="32" t="s">
        <v>491</v>
      </c>
      <c r="H222" s="17"/>
    </row>
    <row r="223" ht="15.75" spans="1:8">
      <c r="A223" s="50">
        <f t="shared" si="20"/>
        <v>205</v>
      </c>
      <c r="B223" s="55"/>
      <c r="C223" s="55" t="s">
        <v>492</v>
      </c>
      <c r="D223" s="59" t="s">
        <v>287</v>
      </c>
      <c r="E223" s="17">
        <v>2</v>
      </c>
      <c r="F223" s="111" t="s">
        <v>493</v>
      </c>
      <c r="G223" s="32" t="s">
        <v>494</v>
      </c>
      <c r="H223" s="17"/>
    </row>
    <row r="224" ht="15.75" spans="1:8">
      <c r="A224" s="50">
        <f t="shared" si="20"/>
        <v>206</v>
      </c>
      <c r="B224" s="55"/>
      <c r="C224" s="55"/>
      <c r="D224" s="59"/>
      <c r="E224" s="17"/>
      <c r="F224" s="111" t="s">
        <v>495</v>
      </c>
      <c r="G224" s="32" t="s">
        <v>496</v>
      </c>
      <c r="H224" s="17"/>
    </row>
    <row r="225" ht="15.75" spans="1:8">
      <c r="A225" s="50">
        <f t="shared" si="20"/>
        <v>207</v>
      </c>
      <c r="B225" s="55"/>
      <c r="C225" s="52" t="s">
        <v>497</v>
      </c>
      <c r="D225" s="60" t="s">
        <v>287</v>
      </c>
      <c r="E225" s="74">
        <v>2</v>
      </c>
      <c r="F225" s="112" t="s">
        <v>498</v>
      </c>
      <c r="G225" s="32" t="s">
        <v>499</v>
      </c>
      <c r="H225" s="17"/>
    </row>
    <row r="226" ht="15.75" spans="1:8">
      <c r="A226" s="50">
        <f t="shared" si="20"/>
        <v>208</v>
      </c>
      <c r="B226" s="55"/>
      <c r="C226" s="54"/>
      <c r="D226" s="61"/>
      <c r="E226" s="77"/>
      <c r="F226" s="111" t="s">
        <v>500</v>
      </c>
      <c r="G226" s="32" t="s">
        <v>501</v>
      </c>
      <c r="H226" s="17"/>
    </row>
    <row r="227" ht="15.75" spans="1:8">
      <c r="A227" s="50">
        <f t="shared" si="20"/>
        <v>209</v>
      </c>
      <c r="B227" s="55"/>
      <c r="C227" s="52" t="s">
        <v>502</v>
      </c>
      <c r="D227" s="60" t="s">
        <v>19</v>
      </c>
      <c r="E227" s="74">
        <v>3</v>
      </c>
      <c r="F227" s="100" t="s">
        <v>503</v>
      </c>
      <c r="G227" s="32" t="s">
        <v>504</v>
      </c>
      <c r="H227" s="110"/>
    </row>
    <row r="228" ht="15.75" spans="1:8">
      <c r="A228" s="50">
        <f t="shared" si="20"/>
        <v>210</v>
      </c>
      <c r="B228" s="55"/>
      <c r="C228" s="54"/>
      <c r="D228" s="61"/>
      <c r="E228" s="77"/>
      <c r="F228" s="100" t="s">
        <v>505</v>
      </c>
      <c r="G228" s="32" t="s">
        <v>506</v>
      </c>
      <c r="H228" s="110"/>
    </row>
    <row r="229" ht="15.75" spans="1:8">
      <c r="A229" s="50">
        <f t="shared" si="20"/>
        <v>211</v>
      </c>
      <c r="B229" s="55"/>
      <c r="C229" s="54"/>
      <c r="D229" s="63"/>
      <c r="E229" s="77"/>
      <c r="F229" s="100" t="s">
        <v>507</v>
      </c>
      <c r="G229" s="32" t="s">
        <v>508</v>
      </c>
      <c r="H229" s="110"/>
    </row>
    <row r="230" spans="1:8">
      <c r="A230" s="50">
        <f t="shared" si="20"/>
        <v>212</v>
      </c>
      <c r="B230" s="55"/>
      <c r="C230" s="52" t="s">
        <v>509</v>
      </c>
      <c r="D230" s="60" t="s">
        <v>19</v>
      </c>
      <c r="E230" s="74">
        <v>2</v>
      </c>
      <c r="F230" s="93" t="s">
        <v>510</v>
      </c>
      <c r="G230" s="32" t="s">
        <v>511</v>
      </c>
      <c r="H230" s="110"/>
    </row>
    <row r="231" spans="1:8">
      <c r="A231" s="50">
        <f t="shared" si="20"/>
        <v>213</v>
      </c>
      <c r="B231" s="55"/>
      <c r="C231" s="62"/>
      <c r="D231" s="63"/>
      <c r="E231" s="77"/>
      <c r="F231" s="93" t="s">
        <v>512</v>
      </c>
      <c r="G231" s="32" t="s">
        <v>513</v>
      </c>
      <c r="H231" s="110"/>
    </row>
    <row r="232" spans="1:8">
      <c r="A232" s="50">
        <f t="shared" ref="A232:A237" si="21">ROW()-18</f>
        <v>214</v>
      </c>
      <c r="B232" s="55"/>
      <c r="C232" s="55" t="s">
        <v>514</v>
      </c>
      <c r="D232" s="58" t="s">
        <v>15</v>
      </c>
      <c r="E232" s="17">
        <v>3</v>
      </c>
      <c r="F232" s="73" t="s">
        <v>515</v>
      </c>
      <c r="G232" s="32" t="s">
        <v>516</v>
      </c>
      <c r="H232" s="17"/>
    </row>
    <row r="233" spans="1:8">
      <c r="A233" s="50">
        <f t="shared" si="21"/>
        <v>215</v>
      </c>
      <c r="B233" s="55"/>
      <c r="C233" s="55"/>
      <c r="D233" s="58"/>
      <c r="E233" s="17"/>
      <c r="F233" s="73" t="s">
        <v>517</v>
      </c>
      <c r="G233" s="32" t="s">
        <v>518</v>
      </c>
      <c r="H233" s="17"/>
    </row>
    <row r="234" spans="1:8">
      <c r="A234" s="50">
        <f t="shared" si="21"/>
        <v>216</v>
      </c>
      <c r="B234" s="55"/>
      <c r="C234" s="55"/>
      <c r="D234" s="58"/>
      <c r="E234" s="17"/>
      <c r="F234" s="73" t="s">
        <v>519</v>
      </c>
      <c r="G234" s="32" t="s">
        <v>520</v>
      </c>
      <c r="H234" s="17"/>
    </row>
    <row r="235" spans="1:8">
      <c r="A235" s="50">
        <f t="shared" si="21"/>
        <v>217</v>
      </c>
      <c r="B235" s="55"/>
      <c r="C235" s="52" t="s">
        <v>521</v>
      </c>
      <c r="D235" s="60" t="s">
        <v>522</v>
      </c>
      <c r="E235" s="74">
        <v>2</v>
      </c>
      <c r="F235" s="17" t="s">
        <v>523</v>
      </c>
      <c r="G235" s="32" t="s">
        <v>524</v>
      </c>
      <c r="H235" s="17"/>
    </row>
    <row r="236" spans="1:8">
      <c r="A236" s="50">
        <f t="shared" si="21"/>
        <v>218</v>
      </c>
      <c r="B236" s="55"/>
      <c r="C236" s="62"/>
      <c r="D236" s="63"/>
      <c r="E236" s="80"/>
      <c r="F236" s="17" t="s">
        <v>525</v>
      </c>
      <c r="G236" s="32" t="s">
        <v>526</v>
      </c>
      <c r="H236" s="17"/>
    </row>
    <row r="237" ht="15.75" spans="1:8">
      <c r="A237" s="50">
        <f t="shared" si="21"/>
        <v>219</v>
      </c>
      <c r="B237" s="55"/>
      <c r="C237" s="55" t="s">
        <v>527</v>
      </c>
      <c r="D237" s="59" t="s">
        <v>19</v>
      </c>
      <c r="E237" s="17">
        <v>3</v>
      </c>
      <c r="F237" s="98" t="s">
        <v>528</v>
      </c>
      <c r="G237" s="32" t="s">
        <v>529</v>
      </c>
      <c r="H237" s="17"/>
    </row>
    <row r="238" ht="15.75" spans="1:8">
      <c r="A238" s="50">
        <f t="shared" ref="A238:A247" si="22">ROW()-18</f>
        <v>220</v>
      </c>
      <c r="B238" s="55"/>
      <c r="C238" s="55"/>
      <c r="D238" s="59"/>
      <c r="E238" s="17"/>
      <c r="F238" s="98" t="s">
        <v>530</v>
      </c>
      <c r="G238" s="32" t="s">
        <v>531</v>
      </c>
      <c r="H238" s="17"/>
    </row>
    <row r="239" ht="15.75" spans="1:8">
      <c r="A239" s="50">
        <f t="shared" si="22"/>
        <v>221</v>
      </c>
      <c r="B239" s="55"/>
      <c r="C239" s="55"/>
      <c r="D239" s="59"/>
      <c r="E239" s="17"/>
      <c r="F239" s="98" t="s">
        <v>532</v>
      </c>
      <c r="G239" s="32" t="s">
        <v>533</v>
      </c>
      <c r="H239" s="17"/>
    </row>
    <row r="240" spans="1:8">
      <c r="A240" s="50">
        <f t="shared" si="22"/>
        <v>222</v>
      </c>
      <c r="B240" s="55"/>
      <c r="C240" s="52" t="s">
        <v>534</v>
      </c>
      <c r="D240" s="106" t="s">
        <v>15</v>
      </c>
      <c r="E240" s="74">
        <v>2</v>
      </c>
      <c r="F240" s="73" t="s">
        <v>535</v>
      </c>
      <c r="G240" s="32" t="s">
        <v>536</v>
      </c>
      <c r="H240" s="17"/>
    </row>
    <row r="241" spans="1:8">
      <c r="A241" s="50">
        <f t="shared" si="22"/>
        <v>223</v>
      </c>
      <c r="B241" s="55"/>
      <c r="C241" s="62"/>
      <c r="D241" s="107"/>
      <c r="E241" s="80"/>
      <c r="F241" s="73" t="s">
        <v>537</v>
      </c>
      <c r="G241" s="32" t="s">
        <v>538</v>
      </c>
      <c r="H241" s="17"/>
    </row>
    <row r="242" ht="15.75" spans="1:8">
      <c r="A242" s="50">
        <f t="shared" si="22"/>
        <v>224</v>
      </c>
      <c r="B242" s="55"/>
      <c r="C242" s="54" t="s">
        <v>539</v>
      </c>
      <c r="D242" s="58"/>
      <c r="E242" s="17"/>
      <c r="F242" s="3"/>
      <c r="G242" s="32"/>
      <c r="H242" s="17"/>
    </row>
    <row r="243" ht="15.75" spans="1:8">
      <c r="A243" s="50">
        <f t="shared" si="22"/>
        <v>225</v>
      </c>
      <c r="B243" s="55"/>
      <c r="C243" s="52" t="s">
        <v>540</v>
      </c>
      <c r="D243" s="60"/>
      <c r="E243" s="74"/>
      <c r="F243" s="38"/>
      <c r="G243" s="32"/>
      <c r="H243" s="17"/>
    </row>
    <row r="244" ht="15.75" spans="1:8">
      <c r="A244" s="50">
        <f t="shared" si="22"/>
        <v>226</v>
      </c>
      <c r="B244" s="55"/>
      <c r="C244" s="62"/>
      <c r="D244" s="63"/>
      <c r="E244" s="80"/>
      <c r="F244" s="38"/>
      <c r="G244" s="32"/>
      <c r="H244" s="17"/>
    </row>
    <row r="245" ht="15.75" spans="1:8">
      <c r="A245" s="50">
        <f t="shared" si="22"/>
        <v>227</v>
      </c>
      <c r="B245" s="55"/>
      <c r="C245" s="55" t="s">
        <v>541</v>
      </c>
      <c r="D245" s="59" t="s">
        <v>28</v>
      </c>
      <c r="E245" s="17">
        <v>1</v>
      </c>
      <c r="F245" s="3" t="s">
        <v>542</v>
      </c>
      <c r="G245" s="32" t="s">
        <v>543</v>
      </c>
      <c r="H245" s="17"/>
    </row>
    <row r="246" ht="15.75" spans="1:8">
      <c r="A246" s="50">
        <f t="shared" si="22"/>
        <v>228</v>
      </c>
      <c r="B246" s="55"/>
      <c r="C246" s="55" t="s">
        <v>544</v>
      </c>
      <c r="D246" s="59" t="s">
        <v>545</v>
      </c>
      <c r="E246" s="17">
        <v>0</v>
      </c>
      <c r="F246" s="55"/>
      <c r="G246" s="32"/>
      <c r="H246" s="17"/>
    </row>
    <row r="247" ht="15.75" spans="1:8">
      <c r="A247" s="50">
        <f t="shared" si="22"/>
        <v>229</v>
      </c>
      <c r="B247" s="55"/>
      <c r="C247" s="52" t="s">
        <v>546</v>
      </c>
      <c r="D247" s="60" t="s">
        <v>545</v>
      </c>
      <c r="E247" s="74">
        <v>1</v>
      </c>
      <c r="F247" s="55" t="s">
        <v>547</v>
      </c>
      <c r="G247" s="32" t="s">
        <v>548</v>
      </c>
      <c r="H247" s="17"/>
    </row>
    <row r="248" ht="15.75" spans="1:8">
      <c r="A248" s="50">
        <f t="shared" ref="A248:A259" si="23">ROW()-18</f>
        <v>230</v>
      </c>
      <c r="B248" s="55"/>
      <c r="C248" s="52" t="s">
        <v>549</v>
      </c>
      <c r="D248" s="60" t="s">
        <v>545</v>
      </c>
      <c r="E248" s="74">
        <v>2</v>
      </c>
      <c r="F248" s="55" t="s">
        <v>550</v>
      </c>
      <c r="G248" s="32" t="s">
        <v>551</v>
      </c>
      <c r="H248" s="17"/>
    </row>
    <row r="249" ht="15.75" spans="1:8">
      <c r="A249" s="50">
        <f t="shared" si="23"/>
        <v>231</v>
      </c>
      <c r="B249" s="55"/>
      <c r="C249" s="62"/>
      <c r="D249" s="63"/>
      <c r="E249" s="80"/>
      <c r="F249" s="55" t="s">
        <v>552</v>
      </c>
      <c r="G249" s="32" t="s">
        <v>553</v>
      </c>
      <c r="H249" s="17"/>
    </row>
    <row r="250" ht="15.75" spans="1:8">
      <c r="A250" s="50">
        <f t="shared" si="23"/>
        <v>232</v>
      </c>
      <c r="B250" s="55"/>
      <c r="C250" s="52" t="s">
        <v>554</v>
      </c>
      <c r="D250" s="60" t="s">
        <v>545</v>
      </c>
      <c r="E250" s="74">
        <v>2</v>
      </c>
      <c r="F250" s="55" t="s">
        <v>555</v>
      </c>
      <c r="G250" s="32" t="s">
        <v>556</v>
      </c>
      <c r="H250" s="17"/>
    </row>
    <row r="251" spans="1:8">
      <c r="A251" s="50">
        <f t="shared" si="23"/>
        <v>233</v>
      </c>
      <c r="B251" s="55"/>
      <c r="C251" s="62"/>
      <c r="D251" s="63"/>
      <c r="E251" s="80"/>
      <c r="F251" s="17" t="s">
        <v>557</v>
      </c>
      <c r="G251" s="32" t="s">
        <v>344</v>
      </c>
      <c r="H251" s="17"/>
    </row>
    <row r="252" ht="15.75" spans="1:8">
      <c r="A252" s="50">
        <f t="shared" si="23"/>
        <v>234</v>
      </c>
      <c r="B252" s="55"/>
      <c r="C252" s="52" t="s">
        <v>558</v>
      </c>
      <c r="D252" s="60" t="s">
        <v>545</v>
      </c>
      <c r="E252" s="74">
        <v>2</v>
      </c>
      <c r="F252" s="55" t="s">
        <v>559</v>
      </c>
      <c r="G252" s="32" t="s">
        <v>560</v>
      </c>
      <c r="H252" s="17"/>
    </row>
    <row r="253" ht="15.75" spans="1:8">
      <c r="A253" s="50">
        <f t="shared" si="23"/>
        <v>235</v>
      </c>
      <c r="B253" s="55"/>
      <c r="C253" s="54"/>
      <c r="D253" s="61"/>
      <c r="E253" s="77"/>
      <c r="F253" s="55" t="s">
        <v>561</v>
      </c>
      <c r="G253" s="32" t="s">
        <v>562</v>
      </c>
      <c r="H253" s="17"/>
    </row>
    <row r="254" ht="15.75" spans="1:8">
      <c r="A254" s="50">
        <f t="shared" si="23"/>
        <v>236</v>
      </c>
      <c r="B254" s="55"/>
      <c r="C254" s="55" t="s">
        <v>563</v>
      </c>
      <c r="D254" s="59" t="s">
        <v>50</v>
      </c>
      <c r="E254" s="17">
        <v>1</v>
      </c>
      <c r="F254" s="55" t="s">
        <v>564</v>
      </c>
      <c r="G254" s="32" t="s">
        <v>565</v>
      </c>
      <c r="H254" s="17"/>
    </row>
    <row r="255" spans="1:8">
      <c r="A255" s="50">
        <f t="shared" si="23"/>
        <v>237</v>
      </c>
      <c r="B255" s="55"/>
      <c r="C255" s="52" t="s">
        <v>566</v>
      </c>
      <c r="D255" s="60" t="s">
        <v>19</v>
      </c>
      <c r="E255" s="74">
        <v>3</v>
      </c>
      <c r="F255" s="93" t="s">
        <v>567</v>
      </c>
      <c r="G255" s="32" t="s">
        <v>193</v>
      </c>
      <c r="H255" s="110"/>
    </row>
    <row r="256" spans="1:8">
      <c r="A256" s="50">
        <f t="shared" si="23"/>
        <v>238</v>
      </c>
      <c r="B256" s="55"/>
      <c r="C256" s="54"/>
      <c r="D256" s="61"/>
      <c r="E256" s="77"/>
      <c r="F256" s="93" t="s">
        <v>568</v>
      </c>
      <c r="G256" s="32" t="s">
        <v>569</v>
      </c>
      <c r="H256" s="17"/>
    </row>
    <row r="257" spans="1:8">
      <c r="A257" s="50">
        <f t="shared" si="23"/>
        <v>239</v>
      </c>
      <c r="B257" s="55"/>
      <c r="C257" s="62"/>
      <c r="D257" s="63"/>
      <c r="E257" s="77"/>
      <c r="F257" s="93" t="s">
        <v>570</v>
      </c>
      <c r="G257" s="32" t="s">
        <v>571</v>
      </c>
      <c r="H257" s="17"/>
    </row>
    <row r="258" ht="15.75" spans="1:8">
      <c r="A258" s="50">
        <f t="shared" si="23"/>
        <v>240</v>
      </c>
      <c r="B258" s="55"/>
      <c r="C258" s="55" t="s">
        <v>572</v>
      </c>
      <c r="D258" s="59"/>
      <c r="E258" s="17"/>
      <c r="F258" s="55"/>
      <c r="G258" s="32"/>
      <c r="H258" s="17"/>
    </row>
    <row r="259" ht="15.75" spans="1:8">
      <c r="A259" s="50">
        <f t="shared" si="23"/>
        <v>241</v>
      </c>
      <c r="B259" s="55"/>
      <c r="C259" s="55"/>
      <c r="D259" s="59"/>
      <c r="E259" s="17"/>
      <c r="F259" s="55"/>
      <c r="G259" s="32"/>
      <c r="H259" s="17" t="s">
        <v>37</v>
      </c>
    </row>
    <row r="260" ht="15.75" spans="1:8">
      <c r="A260" s="50">
        <f t="shared" ref="A260:A266" si="24">ROW()-18</f>
        <v>242</v>
      </c>
      <c r="B260" s="55"/>
      <c r="C260" s="55"/>
      <c r="D260" s="59"/>
      <c r="E260" s="17"/>
      <c r="F260" s="55"/>
      <c r="G260" s="32"/>
      <c r="H260" s="17"/>
    </row>
    <row r="261" ht="15.75" spans="1:8">
      <c r="A261" s="50">
        <f t="shared" si="24"/>
        <v>243</v>
      </c>
      <c r="B261" s="55"/>
      <c r="C261" s="55" t="s">
        <v>573</v>
      </c>
      <c r="D261" s="59"/>
      <c r="E261" s="17"/>
      <c r="F261" s="55"/>
      <c r="G261" s="32"/>
      <c r="H261" s="17"/>
    </row>
    <row r="262" ht="15.75" spans="1:8">
      <c r="A262" s="50">
        <f t="shared" si="24"/>
        <v>244</v>
      </c>
      <c r="B262" s="55"/>
      <c r="C262" s="54" t="s">
        <v>574</v>
      </c>
      <c r="D262" s="61"/>
      <c r="E262" s="77"/>
      <c r="F262" s="97"/>
      <c r="G262" s="32"/>
      <c r="H262" s="17"/>
    </row>
    <row r="263" ht="15.75" spans="1:8">
      <c r="A263" s="50">
        <f t="shared" si="24"/>
        <v>245</v>
      </c>
      <c r="B263" s="55"/>
      <c r="C263" s="52" t="s">
        <v>575</v>
      </c>
      <c r="D263" s="60" t="s">
        <v>39</v>
      </c>
      <c r="E263" s="74">
        <v>2</v>
      </c>
      <c r="F263" s="79" t="s">
        <v>576</v>
      </c>
      <c r="G263" s="32" t="s">
        <v>560</v>
      </c>
      <c r="H263" s="17"/>
    </row>
    <row r="264" ht="15.75" spans="1:8">
      <c r="A264" s="50">
        <f t="shared" si="24"/>
        <v>246</v>
      </c>
      <c r="B264" s="55"/>
      <c r="C264" s="54"/>
      <c r="D264" s="61"/>
      <c r="E264" s="77"/>
      <c r="F264" s="79" t="s">
        <v>577</v>
      </c>
      <c r="G264" s="32" t="s">
        <v>551</v>
      </c>
      <c r="H264" s="17"/>
    </row>
    <row r="265" ht="15.75" spans="1:8">
      <c r="A265" s="50">
        <f t="shared" si="24"/>
        <v>247</v>
      </c>
      <c r="B265" s="55"/>
      <c r="C265" s="52" t="s">
        <v>578</v>
      </c>
      <c r="D265" s="60" t="s">
        <v>39</v>
      </c>
      <c r="E265" s="74">
        <v>2</v>
      </c>
      <c r="F265" s="79" t="s">
        <v>579</v>
      </c>
      <c r="G265" s="32" t="s">
        <v>580</v>
      </c>
      <c r="H265" s="17"/>
    </row>
    <row r="266" ht="15.75" spans="1:8">
      <c r="A266" s="50">
        <f t="shared" si="24"/>
        <v>248</v>
      </c>
      <c r="B266" s="55"/>
      <c r="C266" s="62"/>
      <c r="D266" s="63"/>
      <c r="E266" s="80"/>
      <c r="F266" s="79" t="s">
        <v>581</v>
      </c>
      <c r="G266" s="32" t="s">
        <v>582</v>
      </c>
      <c r="H266" s="17"/>
    </row>
    <row r="267" ht="15.75" spans="1:8">
      <c r="A267" s="50"/>
      <c r="B267" s="66"/>
      <c r="C267" s="66"/>
      <c r="D267" s="66"/>
      <c r="E267" s="66"/>
      <c r="F267" s="66"/>
      <c r="G267" s="32"/>
      <c r="H267" s="82"/>
    </row>
    <row r="268" spans="1:8">
      <c r="A268" s="50">
        <f>ROW()-22</f>
        <v>246</v>
      </c>
      <c r="B268" s="55" t="s">
        <v>583</v>
      </c>
      <c r="C268" s="52" t="s">
        <v>584</v>
      </c>
      <c r="D268" s="60" t="s">
        <v>585</v>
      </c>
      <c r="E268" s="74">
        <v>4</v>
      </c>
      <c r="F268" s="88" t="s">
        <v>586</v>
      </c>
      <c r="G268" s="32" t="s">
        <v>587</v>
      </c>
      <c r="H268" s="17"/>
    </row>
    <row r="269" spans="1:8">
      <c r="A269" s="50">
        <f t="shared" ref="A269:A278" si="25">ROW()-22</f>
        <v>247</v>
      </c>
      <c r="B269" s="55"/>
      <c r="C269" s="54"/>
      <c r="D269" s="61"/>
      <c r="E269" s="77"/>
      <c r="F269" s="84" t="s">
        <v>588</v>
      </c>
      <c r="G269" s="32" t="s">
        <v>589</v>
      </c>
      <c r="H269" s="17"/>
    </row>
    <row r="270" spans="1:8">
      <c r="A270" s="50">
        <f t="shared" si="25"/>
        <v>248</v>
      </c>
      <c r="B270" s="55"/>
      <c r="C270" s="54"/>
      <c r="D270" s="61"/>
      <c r="E270" s="77"/>
      <c r="F270" s="84" t="s">
        <v>590</v>
      </c>
      <c r="G270" s="32" t="s">
        <v>591</v>
      </c>
      <c r="H270" s="17"/>
    </row>
    <row r="271" spans="1:8">
      <c r="A271" s="50">
        <f t="shared" si="25"/>
        <v>249</v>
      </c>
      <c r="B271" s="55"/>
      <c r="C271" s="62"/>
      <c r="D271" s="63"/>
      <c r="E271" s="80"/>
      <c r="F271" s="84" t="s">
        <v>592</v>
      </c>
      <c r="G271" s="32" t="s">
        <v>23</v>
      </c>
      <c r="H271" s="17"/>
    </row>
    <row r="272" ht="15.75" spans="1:8">
      <c r="A272" s="50">
        <f t="shared" si="25"/>
        <v>250</v>
      </c>
      <c r="B272" s="55"/>
      <c r="C272" s="62" t="s">
        <v>593</v>
      </c>
      <c r="D272" s="63" t="s">
        <v>585</v>
      </c>
      <c r="E272" s="80">
        <v>1</v>
      </c>
      <c r="F272" s="84" t="s">
        <v>594</v>
      </c>
      <c r="G272" s="32" t="s">
        <v>595</v>
      </c>
      <c r="H272" s="17"/>
    </row>
    <row r="273" spans="1:8">
      <c r="A273" s="50">
        <f t="shared" si="25"/>
        <v>251</v>
      </c>
      <c r="B273" s="55"/>
      <c r="C273" s="52" t="s">
        <v>596</v>
      </c>
      <c r="D273" s="60" t="s">
        <v>585</v>
      </c>
      <c r="E273" s="74">
        <v>2</v>
      </c>
      <c r="F273" s="84" t="s">
        <v>597</v>
      </c>
      <c r="G273" s="32" t="s">
        <v>207</v>
      </c>
      <c r="H273" s="17"/>
    </row>
    <row r="274" spans="1:8">
      <c r="A274" s="50">
        <f t="shared" si="25"/>
        <v>252</v>
      </c>
      <c r="B274" s="55"/>
      <c r="C274" s="62"/>
      <c r="D274" s="63"/>
      <c r="E274" s="80"/>
      <c r="F274" s="84" t="s">
        <v>598</v>
      </c>
      <c r="G274" s="32" t="s">
        <v>599</v>
      </c>
      <c r="H274" s="17"/>
    </row>
    <row r="275" spans="1:8">
      <c r="A275" s="50">
        <f t="shared" si="25"/>
        <v>253</v>
      </c>
      <c r="B275" s="55"/>
      <c r="C275" s="52" t="s">
        <v>600</v>
      </c>
      <c r="D275" s="60"/>
      <c r="E275" s="74"/>
      <c r="F275" s="84"/>
      <c r="G275" s="32"/>
      <c r="H275" s="17"/>
    </row>
    <row r="276" spans="1:8">
      <c r="A276" s="50">
        <f t="shared" si="25"/>
        <v>254</v>
      </c>
      <c r="B276" s="55"/>
      <c r="C276" s="54"/>
      <c r="D276" s="61"/>
      <c r="E276" s="77"/>
      <c r="F276" s="84"/>
      <c r="G276" s="32"/>
      <c r="H276" s="17"/>
    </row>
    <row r="277" spans="1:8">
      <c r="A277" s="50">
        <f t="shared" si="25"/>
        <v>255</v>
      </c>
      <c r="B277" s="55"/>
      <c r="C277" s="54"/>
      <c r="D277" s="61"/>
      <c r="E277" s="77"/>
      <c r="F277" s="84"/>
      <c r="G277" s="32"/>
      <c r="H277" s="17"/>
    </row>
    <row r="278" spans="1:8">
      <c r="A278" s="50">
        <f t="shared" si="25"/>
        <v>256</v>
      </c>
      <c r="B278" s="55"/>
      <c r="C278" s="54"/>
      <c r="D278" s="61"/>
      <c r="E278" s="77"/>
      <c r="F278" s="84"/>
      <c r="G278" s="32"/>
      <c r="H278" s="17"/>
    </row>
    <row r="279" spans="1:8">
      <c r="A279" s="50">
        <f t="shared" ref="A279:A288" si="26">ROW()-22</f>
        <v>257</v>
      </c>
      <c r="B279" s="55"/>
      <c r="C279" s="54"/>
      <c r="D279" s="61"/>
      <c r="E279" s="77"/>
      <c r="F279" s="84"/>
      <c r="G279" s="32"/>
      <c r="H279" s="17"/>
    </row>
    <row r="280" spans="1:8">
      <c r="A280" s="50">
        <f t="shared" si="26"/>
        <v>258</v>
      </c>
      <c r="B280" s="55"/>
      <c r="C280" s="54"/>
      <c r="D280" s="61"/>
      <c r="E280" s="77"/>
      <c r="F280" s="84"/>
      <c r="G280" s="32"/>
      <c r="H280" s="17"/>
    </row>
    <row r="281" spans="1:8">
      <c r="A281" s="50">
        <f t="shared" si="26"/>
        <v>259</v>
      </c>
      <c r="B281" s="55"/>
      <c r="C281" s="54"/>
      <c r="D281" s="61"/>
      <c r="E281" s="77"/>
      <c r="F281" s="84"/>
      <c r="G281" s="32"/>
      <c r="H281" s="17"/>
    </row>
    <row r="282" ht="15.75" spans="1:8">
      <c r="A282" s="50">
        <f t="shared" si="26"/>
        <v>260</v>
      </c>
      <c r="B282" s="55"/>
      <c r="C282" s="52" t="s">
        <v>601</v>
      </c>
      <c r="D282" s="74" t="s">
        <v>19</v>
      </c>
      <c r="E282" s="74">
        <v>1</v>
      </c>
      <c r="F282" s="93" t="s">
        <v>602</v>
      </c>
      <c r="G282" s="32" t="s">
        <v>603</v>
      </c>
      <c r="H282" s="17"/>
    </row>
    <row r="283" ht="15.75" spans="1:8">
      <c r="A283" s="50">
        <f t="shared" si="26"/>
        <v>261</v>
      </c>
      <c r="B283" s="55"/>
      <c r="C283" s="52" t="s">
        <v>604</v>
      </c>
      <c r="D283" s="60" t="s">
        <v>287</v>
      </c>
      <c r="E283" s="74">
        <v>1</v>
      </c>
      <c r="F283" s="38" t="s">
        <v>605</v>
      </c>
      <c r="G283" s="32" t="s">
        <v>606</v>
      </c>
      <c r="H283" s="17"/>
    </row>
    <row r="284" spans="1:8">
      <c r="A284" s="50">
        <f t="shared" si="26"/>
        <v>262</v>
      </c>
      <c r="B284" s="55"/>
      <c r="C284" s="52" t="s">
        <v>607</v>
      </c>
      <c r="D284" s="60"/>
      <c r="E284" s="74"/>
      <c r="F284" s="84"/>
      <c r="G284" s="32"/>
      <c r="H284" s="17"/>
    </row>
    <row r="285" spans="1:8">
      <c r="A285" s="50">
        <f t="shared" si="26"/>
        <v>263</v>
      </c>
      <c r="B285" s="55"/>
      <c r="C285" s="54"/>
      <c r="D285" s="61"/>
      <c r="E285" s="77"/>
      <c r="F285" s="84"/>
      <c r="G285" s="32"/>
      <c r="H285" s="17"/>
    </row>
    <row r="286" spans="1:8">
      <c r="A286" s="50">
        <f t="shared" si="26"/>
        <v>264</v>
      </c>
      <c r="B286" s="55"/>
      <c r="C286" s="54"/>
      <c r="D286" s="61"/>
      <c r="E286" s="77"/>
      <c r="F286" s="84"/>
      <c r="G286" s="32"/>
      <c r="H286" s="59"/>
    </row>
    <row r="287" spans="1:8">
      <c r="A287" s="50">
        <f t="shared" si="26"/>
        <v>265</v>
      </c>
      <c r="B287" s="55"/>
      <c r="C287" s="54"/>
      <c r="D287" s="61"/>
      <c r="E287" s="77"/>
      <c r="F287" s="84"/>
      <c r="G287" s="32"/>
      <c r="H287" s="59"/>
    </row>
    <row r="288" spans="1:8">
      <c r="A288" s="50">
        <f t="shared" si="26"/>
        <v>266</v>
      </c>
      <c r="B288" s="55"/>
      <c r="C288" s="54"/>
      <c r="D288" s="61"/>
      <c r="E288" s="77"/>
      <c r="F288" s="84"/>
      <c r="G288" s="32"/>
      <c r="H288" s="59"/>
    </row>
    <row r="289" ht="15.75" spans="1:8">
      <c r="A289" s="50">
        <f t="shared" ref="A289:A298" si="27">ROW()-22</f>
        <v>267</v>
      </c>
      <c r="B289" s="55"/>
      <c r="C289" s="55" t="s">
        <v>608</v>
      </c>
      <c r="D289" s="17"/>
      <c r="E289" s="17"/>
      <c r="F289" s="38"/>
      <c r="G289" s="32"/>
      <c r="H289" s="59"/>
    </row>
    <row r="290" spans="1:8">
      <c r="A290" s="50">
        <f t="shared" si="27"/>
        <v>268</v>
      </c>
      <c r="B290" s="55"/>
      <c r="C290" s="55" t="s">
        <v>609</v>
      </c>
      <c r="D290" s="59"/>
      <c r="E290" s="17"/>
      <c r="F290" s="84"/>
      <c r="G290" s="32"/>
      <c r="H290" s="17"/>
    </row>
    <row r="291" spans="1:8">
      <c r="A291" s="50">
        <f t="shared" si="27"/>
        <v>269</v>
      </c>
      <c r="B291" s="55"/>
      <c r="C291" s="55"/>
      <c r="D291" s="59"/>
      <c r="E291" s="17"/>
      <c r="F291" s="84"/>
      <c r="G291" s="32"/>
      <c r="H291" s="17"/>
    </row>
    <row r="292" spans="1:8">
      <c r="A292" s="50">
        <f t="shared" si="27"/>
        <v>270</v>
      </c>
      <c r="B292" s="55"/>
      <c r="C292" s="55"/>
      <c r="D292" s="59"/>
      <c r="E292" s="17"/>
      <c r="F292" s="84"/>
      <c r="G292" s="32"/>
      <c r="H292" s="17"/>
    </row>
    <row r="293" ht="15.75" spans="1:8">
      <c r="A293" s="50">
        <f t="shared" si="27"/>
        <v>271</v>
      </c>
      <c r="B293" s="55"/>
      <c r="C293" s="55" t="s">
        <v>610</v>
      </c>
      <c r="D293" s="59" t="s">
        <v>287</v>
      </c>
      <c r="E293" s="17">
        <v>0</v>
      </c>
      <c r="F293" s="55"/>
      <c r="G293" s="32"/>
      <c r="H293" s="17"/>
    </row>
    <row r="294" ht="15.75" spans="1:8">
      <c r="A294" s="50">
        <f t="shared" si="27"/>
        <v>272</v>
      </c>
      <c r="B294" s="55"/>
      <c r="C294" s="54" t="s">
        <v>611</v>
      </c>
      <c r="D294" s="61"/>
      <c r="E294" s="77"/>
      <c r="F294" s="69"/>
      <c r="G294" s="32"/>
      <c r="H294" s="17"/>
    </row>
    <row r="295" ht="15.75" spans="1:8">
      <c r="A295" s="50">
        <f t="shared" si="27"/>
        <v>273</v>
      </c>
      <c r="B295" s="55"/>
      <c r="C295" s="62"/>
      <c r="D295" s="63"/>
      <c r="E295" s="80"/>
      <c r="F295" s="38"/>
      <c r="G295" s="32"/>
      <c r="H295" s="17"/>
    </row>
    <row r="296" spans="1:8">
      <c r="A296" s="50">
        <f t="shared" si="27"/>
        <v>274</v>
      </c>
      <c r="B296" s="55"/>
      <c r="C296" s="55" t="s">
        <v>612</v>
      </c>
      <c r="D296" s="59"/>
      <c r="E296" s="17"/>
      <c r="F296" s="84"/>
      <c r="G296" s="32"/>
      <c r="H296" s="17"/>
    </row>
    <row r="297" spans="1:8">
      <c r="A297" s="50">
        <f t="shared" si="27"/>
        <v>275</v>
      </c>
      <c r="B297" s="55"/>
      <c r="C297" s="55"/>
      <c r="D297" s="59"/>
      <c r="E297" s="17"/>
      <c r="F297" s="84"/>
      <c r="G297" s="32"/>
      <c r="H297" s="17"/>
    </row>
    <row r="298" spans="1:8">
      <c r="A298" s="50">
        <f t="shared" si="27"/>
        <v>276</v>
      </c>
      <c r="B298" s="55"/>
      <c r="C298" s="52" t="s">
        <v>613</v>
      </c>
      <c r="D298" s="60"/>
      <c r="E298" s="74"/>
      <c r="F298" s="84"/>
      <c r="G298" s="32"/>
      <c r="H298" s="17"/>
    </row>
    <row r="299" spans="1:8">
      <c r="A299" s="50">
        <f t="shared" ref="A299:A308" si="28">ROW()-22</f>
        <v>277</v>
      </c>
      <c r="B299" s="55"/>
      <c r="C299" s="62"/>
      <c r="D299" s="63"/>
      <c r="E299" s="80"/>
      <c r="F299" s="84"/>
      <c r="G299" s="32"/>
      <c r="H299" s="17"/>
    </row>
    <row r="300" spans="1:8">
      <c r="A300" s="50">
        <f t="shared" si="28"/>
        <v>278</v>
      </c>
      <c r="B300" s="55"/>
      <c r="C300" s="55" t="s">
        <v>614</v>
      </c>
      <c r="D300" s="59"/>
      <c r="E300" s="17"/>
      <c r="F300" s="84"/>
      <c r="G300" s="32"/>
      <c r="H300" s="17"/>
    </row>
    <row r="301" spans="1:8">
      <c r="A301" s="50">
        <f t="shared" si="28"/>
        <v>279</v>
      </c>
      <c r="B301" s="55"/>
      <c r="C301" s="55"/>
      <c r="D301" s="59"/>
      <c r="E301" s="17"/>
      <c r="F301" s="84"/>
      <c r="G301" s="32"/>
      <c r="H301" s="17"/>
    </row>
    <row r="302" spans="1:8">
      <c r="A302" s="50">
        <f t="shared" si="28"/>
        <v>280</v>
      </c>
      <c r="B302" s="55"/>
      <c r="C302" s="55"/>
      <c r="D302" s="59"/>
      <c r="E302" s="17"/>
      <c r="F302" s="84"/>
      <c r="G302" s="32"/>
      <c r="H302" s="17"/>
    </row>
    <row r="303" spans="1:8">
      <c r="A303" s="50">
        <f t="shared" si="28"/>
        <v>281</v>
      </c>
      <c r="B303" s="55"/>
      <c r="C303" s="55" t="s">
        <v>615</v>
      </c>
      <c r="D303" s="59"/>
      <c r="E303" s="17"/>
      <c r="F303" s="84"/>
      <c r="G303" s="32"/>
      <c r="H303" s="17"/>
    </row>
    <row r="304" spans="1:8">
      <c r="A304" s="50">
        <f t="shared" si="28"/>
        <v>282</v>
      </c>
      <c r="B304" s="55"/>
      <c r="C304" s="55"/>
      <c r="D304" s="59"/>
      <c r="E304" s="17"/>
      <c r="F304" s="84"/>
      <c r="G304" s="32"/>
      <c r="H304" s="17"/>
    </row>
    <row r="305" spans="1:8">
      <c r="A305" s="50">
        <f t="shared" si="28"/>
        <v>283</v>
      </c>
      <c r="B305" s="55"/>
      <c r="C305" s="52" t="s">
        <v>616</v>
      </c>
      <c r="D305" s="60"/>
      <c r="E305" s="74"/>
      <c r="F305" s="84"/>
      <c r="G305" s="32"/>
      <c r="H305" s="17"/>
    </row>
    <row r="306" spans="1:8">
      <c r="A306" s="50">
        <f t="shared" si="28"/>
        <v>284</v>
      </c>
      <c r="B306" s="55"/>
      <c r="C306" s="62"/>
      <c r="D306" s="63"/>
      <c r="E306" s="80"/>
      <c r="F306" s="84"/>
      <c r="G306" s="32"/>
      <c r="H306" s="17"/>
    </row>
    <row r="307" spans="1:8">
      <c r="A307" s="50">
        <f t="shared" si="28"/>
        <v>285</v>
      </c>
      <c r="B307" s="55"/>
      <c r="C307" s="55" t="s">
        <v>617</v>
      </c>
      <c r="D307" s="59"/>
      <c r="E307" s="17"/>
      <c r="F307" s="84"/>
      <c r="G307" s="32"/>
      <c r="H307" s="17"/>
    </row>
    <row r="308" spans="1:8">
      <c r="A308" s="50">
        <f t="shared" si="28"/>
        <v>286</v>
      </c>
      <c r="B308" s="55"/>
      <c r="C308" s="55"/>
      <c r="D308" s="59"/>
      <c r="E308" s="17"/>
      <c r="F308" s="84"/>
      <c r="G308" s="32"/>
      <c r="H308" s="17"/>
    </row>
    <row r="309" spans="1:8">
      <c r="A309" s="50">
        <f t="shared" ref="A309:A318" si="29">ROW()-22</f>
        <v>287</v>
      </c>
      <c r="B309" s="55"/>
      <c r="C309" s="52" t="s">
        <v>618</v>
      </c>
      <c r="D309" s="60"/>
      <c r="E309" s="74"/>
      <c r="F309" s="84"/>
      <c r="G309" s="32"/>
      <c r="H309" s="17"/>
    </row>
    <row r="310" spans="1:8">
      <c r="A310" s="50">
        <f t="shared" si="29"/>
        <v>288</v>
      </c>
      <c r="B310" s="55"/>
      <c r="C310" s="54"/>
      <c r="D310" s="61"/>
      <c r="E310" s="77"/>
      <c r="F310" s="84"/>
      <c r="G310" s="32"/>
      <c r="H310" s="17"/>
    </row>
    <row r="311" ht="15.75" spans="1:8">
      <c r="A311" s="50">
        <f t="shared" si="29"/>
        <v>289</v>
      </c>
      <c r="B311" s="55"/>
      <c r="C311" s="52" t="s">
        <v>619</v>
      </c>
      <c r="D311" s="60"/>
      <c r="E311" s="74"/>
      <c r="F311" s="38"/>
      <c r="G311" s="32"/>
      <c r="H311" s="17"/>
    </row>
    <row r="312" ht="15.75" spans="1:8">
      <c r="A312" s="50">
        <f t="shared" si="29"/>
        <v>290</v>
      </c>
      <c r="B312" s="55"/>
      <c r="C312" s="54"/>
      <c r="D312" s="61"/>
      <c r="E312" s="77"/>
      <c r="F312" s="38"/>
      <c r="G312" s="32"/>
      <c r="H312" s="17"/>
    </row>
    <row r="313" ht="15.75" spans="1:8">
      <c r="A313" s="50">
        <f t="shared" si="29"/>
        <v>291</v>
      </c>
      <c r="B313" s="55"/>
      <c r="C313" s="62"/>
      <c r="D313" s="63"/>
      <c r="E313" s="80"/>
      <c r="F313" s="38"/>
      <c r="G313" s="32"/>
      <c r="H313" s="17"/>
    </row>
    <row r="314" ht="15.75" spans="1:8">
      <c r="A314" s="50">
        <f t="shared" si="29"/>
        <v>292</v>
      </c>
      <c r="B314" s="55"/>
      <c r="C314" s="55" t="s">
        <v>620</v>
      </c>
      <c r="D314" s="59"/>
      <c r="E314" s="17"/>
      <c r="F314" s="38"/>
      <c r="G314" s="32"/>
      <c r="H314" s="17"/>
    </row>
    <row r="315" ht="15.75" spans="1:8">
      <c r="A315" s="50">
        <f t="shared" si="29"/>
        <v>293</v>
      </c>
      <c r="B315" s="55"/>
      <c r="C315" s="55" t="s">
        <v>621</v>
      </c>
      <c r="D315" s="59"/>
      <c r="E315" s="17"/>
      <c r="F315" s="38"/>
      <c r="G315" s="32"/>
      <c r="H315" s="17"/>
    </row>
    <row r="316" spans="1:8">
      <c r="A316" s="50">
        <f t="shared" si="29"/>
        <v>294</v>
      </c>
      <c r="B316" s="55"/>
      <c r="C316" s="55"/>
      <c r="D316" s="59"/>
      <c r="E316" s="17"/>
      <c r="F316" s="84"/>
      <c r="G316" s="32"/>
      <c r="H316" s="17"/>
    </row>
    <row r="317" ht="15.75" spans="1:8">
      <c r="A317" s="50">
        <f t="shared" si="29"/>
        <v>295</v>
      </c>
      <c r="B317" s="55"/>
      <c r="C317" s="55"/>
      <c r="D317" s="59"/>
      <c r="E317" s="17"/>
      <c r="F317" s="38"/>
      <c r="G317" s="32"/>
      <c r="H317" s="17"/>
    </row>
    <row r="318" spans="1:8">
      <c r="A318" s="50">
        <f t="shared" si="29"/>
        <v>296</v>
      </c>
      <c r="B318" s="55"/>
      <c r="C318" s="55" t="s">
        <v>622</v>
      </c>
      <c r="D318" s="59"/>
      <c r="E318" s="17"/>
      <c r="F318" s="84"/>
      <c r="G318" s="32"/>
      <c r="H318" s="17"/>
    </row>
    <row r="319" spans="1:8">
      <c r="A319" s="50">
        <f t="shared" ref="A319:A328" si="30">ROW()-22</f>
        <v>297</v>
      </c>
      <c r="B319" s="55"/>
      <c r="C319" s="55"/>
      <c r="D319" s="59"/>
      <c r="E319" s="17"/>
      <c r="F319" s="84"/>
      <c r="G319" s="32"/>
      <c r="H319" s="17"/>
    </row>
    <row r="320" spans="1:8">
      <c r="A320" s="50">
        <f t="shared" si="30"/>
        <v>298</v>
      </c>
      <c r="B320" s="55"/>
      <c r="C320" s="55"/>
      <c r="D320" s="59"/>
      <c r="E320" s="17"/>
      <c r="F320" s="84"/>
      <c r="G320" s="32"/>
      <c r="H320" s="17"/>
    </row>
    <row r="321" spans="1:8">
      <c r="A321" s="50">
        <f t="shared" si="30"/>
        <v>299</v>
      </c>
      <c r="B321" s="55"/>
      <c r="C321" s="55" t="s">
        <v>623</v>
      </c>
      <c r="D321" s="59"/>
      <c r="E321" s="17"/>
      <c r="F321" s="84"/>
      <c r="G321" s="32"/>
      <c r="H321" s="17"/>
    </row>
    <row r="322" spans="1:8">
      <c r="A322" s="50">
        <f t="shared" si="30"/>
        <v>300</v>
      </c>
      <c r="B322" s="55"/>
      <c r="C322" s="55"/>
      <c r="D322" s="59"/>
      <c r="E322" s="17"/>
      <c r="F322" s="84"/>
      <c r="G322" s="32"/>
      <c r="H322" s="17"/>
    </row>
    <row r="323" spans="1:8">
      <c r="A323" s="50">
        <f t="shared" si="30"/>
        <v>301</v>
      </c>
      <c r="B323" s="55"/>
      <c r="C323" s="55" t="s">
        <v>624</v>
      </c>
      <c r="D323" s="59"/>
      <c r="E323" s="17"/>
      <c r="F323" s="84"/>
      <c r="G323" s="32"/>
      <c r="H323" s="17"/>
    </row>
    <row r="324" spans="1:8">
      <c r="A324" s="50">
        <f t="shared" si="30"/>
        <v>302</v>
      </c>
      <c r="B324" s="55"/>
      <c r="C324" s="55"/>
      <c r="D324" s="59"/>
      <c r="E324" s="17"/>
      <c r="F324" s="84"/>
      <c r="G324" s="32"/>
      <c r="H324" s="17"/>
    </row>
    <row r="325" spans="1:8">
      <c r="A325" s="50">
        <f t="shared" si="30"/>
        <v>303</v>
      </c>
      <c r="B325" s="55"/>
      <c r="C325" s="55"/>
      <c r="D325" s="59"/>
      <c r="E325" s="17"/>
      <c r="F325" s="84"/>
      <c r="G325" s="32"/>
      <c r="H325" s="17"/>
    </row>
    <row r="326" spans="1:8">
      <c r="A326" s="50">
        <f t="shared" si="30"/>
        <v>304</v>
      </c>
      <c r="B326" s="55"/>
      <c r="C326" s="55"/>
      <c r="D326" s="59"/>
      <c r="E326" s="17"/>
      <c r="F326" s="84"/>
      <c r="G326" s="32"/>
      <c r="H326" s="17"/>
    </row>
    <row r="327" spans="1:8">
      <c r="A327" s="50">
        <f t="shared" si="30"/>
        <v>305</v>
      </c>
      <c r="B327" s="55"/>
      <c r="C327" s="55"/>
      <c r="D327" s="59"/>
      <c r="E327" s="17"/>
      <c r="F327" s="84"/>
      <c r="G327" s="32"/>
      <c r="H327" s="17"/>
    </row>
    <row r="328" spans="1:8">
      <c r="A328" s="50">
        <f t="shared" si="30"/>
        <v>306</v>
      </c>
      <c r="B328" s="55"/>
      <c r="C328" s="55"/>
      <c r="D328" s="59"/>
      <c r="E328" s="17"/>
      <c r="F328" s="84"/>
      <c r="G328" s="32"/>
      <c r="H328" s="17"/>
    </row>
    <row r="329" ht="15.75" spans="1:8">
      <c r="A329" s="50">
        <f t="shared" ref="A329:A342" si="31">ROW()-22</f>
        <v>307</v>
      </c>
      <c r="B329" s="55"/>
      <c r="C329" s="55" t="s">
        <v>625</v>
      </c>
      <c r="D329" s="59"/>
      <c r="E329" s="17"/>
      <c r="F329" s="38"/>
      <c r="G329" s="32"/>
      <c r="H329" s="17"/>
    </row>
    <row r="330" ht="15.75" spans="1:8">
      <c r="A330" s="50">
        <f t="shared" si="31"/>
        <v>308</v>
      </c>
      <c r="B330" s="55"/>
      <c r="C330" s="55"/>
      <c r="D330" s="59"/>
      <c r="E330" s="17"/>
      <c r="F330" s="38"/>
      <c r="G330" s="32"/>
      <c r="H330" s="17"/>
    </row>
    <row r="331" ht="15.75" spans="1:8">
      <c r="A331" s="50">
        <f t="shared" si="31"/>
        <v>309</v>
      </c>
      <c r="B331" s="55"/>
      <c r="C331" s="55" t="s">
        <v>626</v>
      </c>
      <c r="D331" s="59"/>
      <c r="E331" s="17"/>
      <c r="F331" s="38"/>
      <c r="G331" s="32"/>
      <c r="H331" s="17"/>
    </row>
    <row r="332" ht="15.75" spans="1:8">
      <c r="A332" s="50">
        <f t="shared" si="31"/>
        <v>310</v>
      </c>
      <c r="B332" s="55"/>
      <c r="C332" s="55" t="s">
        <v>627</v>
      </c>
      <c r="D332" s="59"/>
      <c r="E332" s="17"/>
      <c r="F332" s="38"/>
      <c r="G332" s="32"/>
      <c r="H332" s="17"/>
    </row>
    <row r="333" ht="15.75" spans="1:8">
      <c r="A333" s="50">
        <f t="shared" si="31"/>
        <v>311</v>
      </c>
      <c r="B333" s="55"/>
      <c r="C333" s="55" t="s">
        <v>628</v>
      </c>
      <c r="D333" s="59"/>
      <c r="E333" s="17"/>
      <c r="F333" s="84"/>
      <c r="G333" s="32"/>
      <c r="H333" s="17"/>
    </row>
    <row r="334" spans="1:8">
      <c r="A334" s="50">
        <f t="shared" si="31"/>
        <v>312</v>
      </c>
      <c r="B334" s="55"/>
      <c r="C334" s="52" t="s">
        <v>629</v>
      </c>
      <c r="D334" s="60"/>
      <c r="E334" s="74"/>
      <c r="F334" s="84"/>
      <c r="G334" s="32"/>
      <c r="H334" s="17"/>
    </row>
    <row r="335" spans="1:8">
      <c r="A335" s="50">
        <f t="shared" si="31"/>
        <v>313</v>
      </c>
      <c r="B335" s="55"/>
      <c r="C335" s="62"/>
      <c r="D335" s="63"/>
      <c r="E335" s="80"/>
      <c r="F335" s="84"/>
      <c r="G335" s="32"/>
      <c r="H335" s="17"/>
    </row>
    <row r="336" ht="15.75" spans="1:8">
      <c r="A336" s="50">
        <f t="shared" si="31"/>
        <v>314</v>
      </c>
      <c r="B336" s="55"/>
      <c r="C336" s="55" t="s">
        <v>630</v>
      </c>
      <c r="D336" s="59"/>
      <c r="E336" s="17"/>
      <c r="F336" s="38"/>
      <c r="G336" s="32"/>
      <c r="H336" s="17"/>
    </row>
    <row r="337" ht="15.75" spans="1:8">
      <c r="A337" s="50">
        <f t="shared" si="31"/>
        <v>315</v>
      </c>
      <c r="B337" s="55"/>
      <c r="C337" s="55" t="s">
        <v>631</v>
      </c>
      <c r="D337" s="59"/>
      <c r="E337" s="17"/>
      <c r="F337" s="38"/>
      <c r="G337" s="32"/>
      <c r="H337" s="17"/>
    </row>
    <row r="338" ht="15.75" spans="1:8">
      <c r="A338" s="50">
        <f t="shared" si="31"/>
        <v>316</v>
      </c>
      <c r="B338" s="55"/>
      <c r="C338" s="55"/>
      <c r="D338" s="59"/>
      <c r="E338" s="17"/>
      <c r="F338" s="55"/>
      <c r="G338" s="32"/>
      <c r="H338" s="17"/>
    </row>
    <row r="339" ht="15.75" spans="1:8">
      <c r="A339" s="50">
        <f t="shared" si="31"/>
        <v>317</v>
      </c>
      <c r="B339" s="55"/>
      <c r="C339" s="55"/>
      <c r="D339" s="59"/>
      <c r="E339" s="17"/>
      <c r="F339" s="55"/>
      <c r="G339" s="32"/>
      <c r="H339" s="17"/>
    </row>
    <row r="340" ht="15.75" spans="1:8">
      <c r="A340" s="50">
        <f t="shared" si="31"/>
        <v>318</v>
      </c>
      <c r="B340" s="55"/>
      <c r="C340" s="55"/>
      <c r="D340" s="59"/>
      <c r="E340" s="17"/>
      <c r="F340" s="55"/>
      <c r="G340" s="32"/>
      <c r="H340" s="17"/>
    </row>
    <row r="341" ht="15.75" spans="1:8">
      <c r="A341" s="50">
        <f t="shared" si="31"/>
        <v>319</v>
      </c>
      <c r="B341" s="55"/>
      <c r="C341" s="55" t="s">
        <v>632</v>
      </c>
      <c r="D341" s="59"/>
      <c r="E341" s="17"/>
      <c r="F341" s="38"/>
      <c r="G341" s="32"/>
      <c r="H341" s="17"/>
    </row>
    <row r="342" ht="15.75" spans="1:8">
      <c r="A342" s="50">
        <f t="shared" si="31"/>
        <v>320</v>
      </c>
      <c r="B342" s="55"/>
      <c r="C342" s="55"/>
      <c r="D342" s="59"/>
      <c r="E342" s="17"/>
      <c r="F342" s="38"/>
      <c r="G342" s="32"/>
      <c r="H342" s="17"/>
    </row>
    <row r="343" ht="15.75" spans="1:8">
      <c r="A343" s="50"/>
      <c r="B343" s="66"/>
      <c r="C343" s="66"/>
      <c r="D343" s="66"/>
      <c r="E343" s="66"/>
      <c r="F343" s="66"/>
      <c r="G343" s="32"/>
      <c r="H343" s="82"/>
    </row>
    <row r="344" ht="15.75" spans="1:8">
      <c r="A344" s="50">
        <f>ROW()-27</f>
        <v>317</v>
      </c>
      <c r="B344" s="52" t="s">
        <v>633</v>
      </c>
      <c r="C344" s="55" t="s">
        <v>634</v>
      </c>
      <c r="D344" s="58" t="s">
        <v>50</v>
      </c>
      <c r="E344" s="113">
        <f>COUNTA(F344)</f>
        <v>1</v>
      </c>
      <c r="F344" s="55" t="s">
        <v>635</v>
      </c>
      <c r="G344" s="32" t="s">
        <v>636</v>
      </c>
      <c r="H344" s="113"/>
    </row>
    <row r="345" spans="1:8">
      <c r="A345" s="50">
        <f t="shared" ref="A345:A354" si="32">ROW()-27</f>
        <v>318</v>
      </c>
      <c r="B345" s="54"/>
      <c r="C345" s="55" t="s">
        <v>637</v>
      </c>
      <c r="D345" s="59"/>
      <c r="E345" s="17"/>
      <c r="F345" s="84"/>
      <c r="G345" s="32"/>
      <c r="H345" s="17"/>
    </row>
    <row r="346" spans="1:8">
      <c r="A346" s="50">
        <f t="shared" si="32"/>
        <v>319</v>
      </c>
      <c r="B346" s="54"/>
      <c r="C346" s="55"/>
      <c r="D346" s="59"/>
      <c r="E346" s="17"/>
      <c r="F346" s="84"/>
      <c r="G346" s="32"/>
      <c r="H346" s="17"/>
    </row>
    <row r="347" spans="1:8">
      <c r="A347" s="50">
        <f t="shared" si="32"/>
        <v>320</v>
      </c>
      <c r="B347" s="54"/>
      <c r="C347" s="55"/>
      <c r="D347" s="59"/>
      <c r="E347" s="17"/>
      <c r="F347" s="84"/>
      <c r="G347" s="32"/>
      <c r="H347" s="17"/>
    </row>
    <row r="348" spans="1:8">
      <c r="A348" s="50">
        <f t="shared" si="32"/>
        <v>321</v>
      </c>
      <c r="B348" s="54"/>
      <c r="C348" s="55"/>
      <c r="D348" s="59"/>
      <c r="E348" s="17"/>
      <c r="F348" s="84"/>
      <c r="G348" s="32"/>
      <c r="H348" s="17"/>
    </row>
    <row r="349" spans="1:8">
      <c r="A349" s="50">
        <f t="shared" si="32"/>
        <v>322</v>
      </c>
      <c r="B349" s="54"/>
      <c r="C349" s="55"/>
      <c r="D349" s="59"/>
      <c r="E349" s="17"/>
      <c r="F349" s="84"/>
      <c r="G349" s="32"/>
      <c r="H349" s="17"/>
    </row>
    <row r="350" spans="1:8">
      <c r="A350" s="50">
        <f t="shared" si="32"/>
        <v>323</v>
      </c>
      <c r="B350" s="54"/>
      <c r="C350" s="55"/>
      <c r="D350" s="59"/>
      <c r="E350" s="17"/>
      <c r="F350" s="84"/>
      <c r="G350" s="32"/>
      <c r="H350" s="17"/>
    </row>
    <row r="351" spans="1:8">
      <c r="A351" s="50">
        <f t="shared" si="32"/>
        <v>324</v>
      </c>
      <c r="B351" s="54"/>
      <c r="C351" s="55"/>
      <c r="D351" s="59"/>
      <c r="E351" s="17"/>
      <c r="F351" s="84"/>
      <c r="G351" s="32"/>
      <c r="H351" s="17"/>
    </row>
    <row r="352" spans="1:8">
      <c r="A352" s="50">
        <f t="shared" si="32"/>
        <v>325</v>
      </c>
      <c r="B352" s="54"/>
      <c r="C352" s="55"/>
      <c r="D352" s="59"/>
      <c r="E352" s="17"/>
      <c r="F352" s="84"/>
      <c r="G352" s="32"/>
      <c r="H352" s="17"/>
    </row>
    <row r="353" spans="1:8">
      <c r="A353" s="50">
        <f t="shared" si="32"/>
        <v>326</v>
      </c>
      <c r="B353" s="54"/>
      <c r="C353" s="52" t="s">
        <v>638</v>
      </c>
      <c r="D353" s="60"/>
      <c r="E353" s="74"/>
      <c r="F353" s="84"/>
      <c r="G353" s="32"/>
      <c r="H353" s="17"/>
    </row>
    <row r="354" spans="1:8">
      <c r="A354" s="50">
        <f t="shared" si="32"/>
        <v>327</v>
      </c>
      <c r="B354" s="54"/>
      <c r="C354" s="54"/>
      <c r="D354" s="61"/>
      <c r="E354" s="77"/>
      <c r="F354" s="84"/>
      <c r="G354" s="32"/>
      <c r="H354" s="17"/>
    </row>
    <row r="355" spans="1:8">
      <c r="A355" s="50">
        <f t="shared" ref="A355:A369" si="33">ROW()-27</f>
        <v>328</v>
      </c>
      <c r="B355" s="54"/>
      <c r="C355" s="54"/>
      <c r="D355" s="61"/>
      <c r="E355" s="77"/>
      <c r="F355" s="84"/>
      <c r="G355" s="32"/>
      <c r="H355" s="17"/>
    </row>
    <row r="356" spans="1:8">
      <c r="A356" s="50">
        <f t="shared" si="33"/>
        <v>329</v>
      </c>
      <c r="B356" s="54"/>
      <c r="C356" s="54"/>
      <c r="D356" s="61"/>
      <c r="E356" s="77"/>
      <c r="F356" s="84"/>
      <c r="G356" s="32"/>
      <c r="H356" s="17"/>
    </row>
    <row r="357" spans="1:8">
      <c r="A357" s="50">
        <f t="shared" si="33"/>
        <v>330</v>
      </c>
      <c r="B357" s="54"/>
      <c r="C357" s="54"/>
      <c r="D357" s="61"/>
      <c r="E357" s="77"/>
      <c r="F357" s="84"/>
      <c r="G357" s="32"/>
      <c r="H357" s="17"/>
    </row>
    <row r="358" spans="1:8">
      <c r="A358" s="50">
        <f t="shared" si="33"/>
        <v>331</v>
      </c>
      <c r="B358" s="54"/>
      <c r="C358" s="62"/>
      <c r="D358" s="63"/>
      <c r="E358" s="80"/>
      <c r="F358" s="84"/>
      <c r="G358" s="32"/>
      <c r="H358" s="17"/>
    </row>
    <row r="359" spans="1:8">
      <c r="A359" s="50">
        <f t="shared" si="33"/>
        <v>332</v>
      </c>
      <c r="B359" s="54"/>
      <c r="C359" s="55" t="s">
        <v>639</v>
      </c>
      <c r="D359" s="58" t="s">
        <v>15</v>
      </c>
      <c r="E359" s="17">
        <v>2</v>
      </c>
      <c r="F359" s="73" t="s">
        <v>640</v>
      </c>
      <c r="G359" s="32" t="s">
        <v>641</v>
      </c>
      <c r="H359" s="17"/>
    </row>
    <row r="360" spans="1:8">
      <c r="A360" s="50">
        <f t="shared" si="33"/>
        <v>333</v>
      </c>
      <c r="B360" s="54"/>
      <c r="C360" s="55"/>
      <c r="D360" s="58"/>
      <c r="E360" s="17"/>
      <c r="F360" s="73" t="s">
        <v>642</v>
      </c>
      <c r="G360" s="32" t="s">
        <v>643</v>
      </c>
      <c r="H360" s="17"/>
    </row>
    <row r="361" spans="1:8">
      <c r="A361" s="50">
        <f t="shared" si="33"/>
        <v>334</v>
      </c>
      <c r="B361" s="54"/>
      <c r="C361" s="52" t="s">
        <v>644</v>
      </c>
      <c r="D361" s="60" t="s">
        <v>19</v>
      </c>
      <c r="E361" s="74">
        <v>3</v>
      </c>
      <c r="F361" s="114" t="s">
        <v>645</v>
      </c>
      <c r="G361" s="32" t="s">
        <v>646</v>
      </c>
      <c r="H361" s="17"/>
    </row>
    <row r="362" spans="1:8">
      <c r="A362" s="50">
        <f t="shared" si="33"/>
        <v>335</v>
      </c>
      <c r="B362" s="54"/>
      <c r="C362" s="54"/>
      <c r="D362" s="61"/>
      <c r="E362" s="77"/>
      <c r="F362" s="114" t="s">
        <v>647</v>
      </c>
      <c r="G362" s="32" t="s">
        <v>648</v>
      </c>
      <c r="H362" s="17"/>
    </row>
    <row r="363" spans="1:8">
      <c r="A363" s="50">
        <f t="shared" si="33"/>
        <v>336</v>
      </c>
      <c r="B363" s="54"/>
      <c r="C363" s="62"/>
      <c r="D363" s="63"/>
      <c r="E363" s="80"/>
      <c r="F363" s="114" t="s">
        <v>649</v>
      </c>
      <c r="G363" s="32" t="s">
        <v>650</v>
      </c>
      <c r="H363" s="17"/>
    </row>
    <row r="364" spans="1:8">
      <c r="A364" s="50">
        <f t="shared" si="33"/>
        <v>337</v>
      </c>
      <c r="B364" s="54"/>
      <c r="C364" s="52" t="s">
        <v>651</v>
      </c>
      <c r="D364" s="60" t="s">
        <v>19</v>
      </c>
      <c r="E364" s="74">
        <v>3</v>
      </c>
      <c r="F364" s="93" t="s">
        <v>354</v>
      </c>
      <c r="G364" s="32" t="s">
        <v>355</v>
      </c>
      <c r="H364" s="17"/>
    </row>
    <row r="365" spans="1:8">
      <c r="A365" s="50">
        <f t="shared" si="33"/>
        <v>338</v>
      </c>
      <c r="B365" s="54"/>
      <c r="C365" s="54"/>
      <c r="D365" s="61"/>
      <c r="E365" s="77"/>
      <c r="F365" s="93" t="s">
        <v>652</v>
      </c>
      <c r="G365" s="32" t="s">
        <v>653</v>
      </c>
      <c r="H365" s="17"/>
    </row>
    <row r="366" spans="1:8">
      <c r="A366" s="50">
        <f t="shared" si="33"/>
        <v>339</v>
      </c>
      <c r="B366" s="54"/>
      <c r="C366" s="54"/>
      <c r="D366" s="61"/>
      <c r="E366" s="77"/>
      <c r="F366" s="93" t="s">
        <v>654</v>
      </c>
      <c r="G366" s="32" t="s">
        <v>655</v>
      </c>
      <c r="H366" s="17"/>
    </row>
    <row r="367" ht="15.75" spans="1:8">
      <c r="A367" s="50">
        <f t="shared" si="33"/>
        <v>340</v>
      </c>
      <c r="B367" s="54"/>
      <c r="C367" s="52" t="s">
        <v>656</v>
      </c>
      <c r="D367" s="60" t="s">
        <v>39</v>
      </c>
      <c r="E367" s="74">
        <v>2</v>
      </c>
      <c r="F367" s="79" t="s">
        <v>657</v>
      </c>
      <c r="G367" s="32" t="s">
        <v>560</v>
      </c>
      <c r="H367" s="17"/>
    </row>
    <row r="368" ht="15.75" spans="1:8">
      <c r="A368" s="50">
        <f t="shared" si="33"/>
        <v>341</v>
      </c>
      <c r="B368" s="54"/>
      <c r="C368" s="62"/>
      <c r="D368" s="63"/>
      <c r="E368" s="80"/>
      <c r="F368" s="79" t="s">
        <v>658</v>
      </c>
      <c r="G368" s="32" t="s">
        <v>659</v>
      </c>
      <c r="H368" s="17"/>
    </row>
    <row r="369" spans="1:8">
      <c r="A369" s="50">
        <f t="shared" si="33"/>
        <v>342</v>
      </c>
      <c r="B369" s="54"/>
      <c r="C369" s="52" t="s">
        <v>660</v>
      </c>
      <c r="D369" s="60" t="s">
        <v>661</v>
      </c>
      <c r="E369" s="74">
        <v>2</v>
      </c>
      <c r="F369" s="115" t="s">
        <v>662</v>
      </c>
      <c r="G369" s="32" t="s">
        <v>663</v>
      </c>
      <c r="H369" s="17"/>
    </row>
    <row r="370" spans="1:8">
      <c r="A370" s="50"/>
      <c r="B370" s="54"/>
      <c r="C370" s="62"/>
      <c r="D370" s="63"/>
      <c r="E370" s="80"/>
      <c r="F370" s="115" t="s">
        <v>664</v>
      </c>
      <c r="G370" s="32" t="s">
        <v>665</v>
      </c>
      <c r="H370" s="17"/>
    </row>
    <row r="371" ht="15.75" spans="1:8">
      <c r="A371" s="50">
        <f>ROW()-27</f>
        <v>344</v>
      </c>
      <c r="B371" s="54"/>
      <c r="C371" s="55" t="s">
        <v>666</v>
      </c>
      <c r="D371" s="59" t="s">
        <v>667</v>
      </c>
      <c r="E371" s="17">
        <v>1</v>
      </c>
      <c r="F371" s="55" t="s">
        <v>668</v>
      </c>
      <c r="G371" s="32" t="s">
        <v>669</v>
      </c>
      <c r="H371" s="17"/>
    </row>
    <row r="372" ht="15.75" spans="1:8">
      <c r="A372" s="50">
        <f>ROW()-27</f>
        <v>345</v>
      </c>
      <c r="B372" s="54"/>
      <c r="C372" s="52" t="s">
        <v>670</v>
      </c>
      <c r="D372" s="59"/>
      <c r="E372" s="17"/>
      <c r="F372" s="38"/>
      <c r="G372" s="32"/>
      <c r="H372" s="17"/>
    </row>
    <row r="373" ht="15.75" spans="1:8">
      <c r="A373" s="50">
        <f>ROW()-27</f>
        <v>346</v>
      </c>
      <c r="B373" s="54"/>
      <c r="C373" s="54"/>
      <c r="D373" s="59"/>
      <c r="E373" s="17"/>
      <c r="F373" s="38"/>
      <c r="G373" s="32"/>
      <c r="H373" s="17"/>
    </row>
    <row r="374" ht="15.75" spans="1:8">
      <c r="A374" s="50">
        <f>ROW()-27</f>
        <v>347</v>
      </c>
      <c r="B374" s="54"/>
      <c r="C374" s="54"/>
      <c r="D374" s="59"/>
      <c r="E374" s="17"/>
      <c r="F374" s="38"/>
      <c r="G374" s="32"/>
      <c r="H374" s="17"/>
    </row>
    <row r="375" ht="15.75" spans="1:8">
      <c r="A375" s="50">
        <f>ROW()-27</f>
        <v>348</v>
      </c>
      <c r="B375" s="54"/>
      <c r="C375" s="54"/>
      <c r="D375" s="59"/>
      <c r="E375" s="17"/>
      <c r="F375" s="38"/>
      <c r="G375" s="32"/>
      <c r="H375" s="17"/>
    </row>
    <row r="376" ht="15.75" spans="1:8">
      <c r="A376" s="50">
        <f t="shared" ref="A376:A385" si="34">ROW()-27</f>
        <v>349</v>
      </c>
      <c r="B376" s="54"/>
      <c r="C376" s="62"/>
      <c r="D376" s="59"/>
      <c r="E376" s="17"/>
      <c r="F376" s="38"/>
      <c r="G376" s="32"/>
      <c r="H376" s="17"/>
    </row>
    <row r="377" spans="1:8">
      <c r="A377" s="50">
        <f t="shared" si="34"/>
        <v>350</v>
      </c>
      <c r="B377" s="54"/>
      <c r="C377" s="54" t="s">
        <v>671</v>
      </c>
      <c r="D377" s="60"/>
      <c r="E377" s="74"/>
      <c r="F377" s="84"/>
      <c r="G377" s="32"/>
      <c r="H377" s="17"/>
    </row>
    <row r="378" spans="1:8">
      <c r="A378" s="50">
        <f t="shared" si="34"/>
        <v>351</v>
      </c>
      <c r="B378" s="54"/>
      <c r="C378" s="54"/>
      <c r="D378" s="61"/>
      <c r="E378" s="77"/>
      <c r="F378" s="84"/>
      <c r="G378" s="32"/>
      <c r="H378" s="17"/>
    </row>
    <row r="379" spans="1:8">
      <c r="A379" s="50">
        <f t="shared" si="34"/>
        <v>352</v>
      </c>
      <c r="B379" s="54"/>
      <c r="C379" s="54"/>
      <c r="D379" s="61"/>
      <c r="E379" s="77"/>
      <c r="F379" s="84"/>
      <c r="G379" s="32"/>
      <c r="H379" s="17"/>
    </row>
    <row r="380" spans="1:8">
      <c r="A380" s="50">
        <f t="shared" si="34"/>
        <v>353</v>
      </c>
      <c r="B380" s="54"/>
      <c r="C380" s="54"/>
      <c r="D380" s="61"/>
      <c r="E380" s="77"/>
      <c r="F380" s="84"/>
      <c r="G380" s="32"/>
      <c r="H380" s="17"/>
    </row>
    <row r="381" spans="1:8">
      <c r="A381" s="50">
        <f t="shared" si="34"/>
        <v>354</v>
      </c>
      <c r="B381" s="54"/>
      <c r="C381" s="54"/>
      <c r="D381" s="61"/>
      <c r="E381" s="77"/>
      <c r="F381" s="84"/>
      <c r="G381" s="32"/>
      <c r="H381" s="17"/>
    </row>
    <row r="382" spans="1:8">
      <c r="A382" s="50">
        <f t="shared" si="34"/>
        <v>355</v>
      </c>
      <c r="B382" s="54"/>
      <c r="C382" s="62"/>
      <c r="D382" s="63"/>
      <c r="E382" s="80"/>
      <c r="F382" s="84"/>
      <c r="G382" s="32"/>
      <c r="H382" s="17"/>
    </row>
    <row r="383" spans="1:8">
      <c r="A383" s="50">
        <f t="shared" si="34"/>
        <v>356</v>
      </c>
      <c r="B383" s="54"/>
      <c r="C383" s="52" t="s">
        <v>672</v>
      </c>
      <c r="D383" s="60"/>
      <c r="E383" s="74"/>
      <c r="F383" s="84"/>
      <c r="G383" s="32"/>
      <c r="H383" s="17"/>
    </row>
    <row r="384" spans="1:8">
      <c r="A384" s="50">
        <f t="shared" si="34"/>
        <v>357</v>
      </c>
      <c r="B384" s="54"/>
      <c r="C384" s="54"/>
      <c r="D384" s="61"/>
      <c r="E384" s="77"/>
      <c r="F384" s="84"/>
      <c r="G384" s="32"/>
      <c r="H384" s="17"/>
    </row>
    <row r="385" spans="1:8">
      <c r="A385" s="50">
        <f t="shared" si="34"/>
        <v>358</v>
      </c>
      <c r="B385" s="54"/>
      <c r="C385" s="54"/>
      <c r="D385" s="61"/>
      <c r="E385" s="77"/>
      <c r="F385" s="84"/>
      <c r="G385" s="32"/>
      <c r="H385" s="17"/>
    </row>
    <row r="386" spans="1:8">
      <c r="A386" s="50">
        <f t="shared" ref="A386:A399" si="35">ROW()-27</f>
        <v>359</v>
      </c>
      <c r="B386" s="54"/>
      <c r="C386" s="54"/>
      <c r="D386" s="61"/>
      <c r="E386" s="77"/>
      <c r="F386" s="84"/>
      <c r="G386" s="32"/>
      <c r="H386" s="17"/>
    </row>
    <row r="387" spans="1:8">
      <c r="A387" s="50">
        <f t="shared" si="35"/>
        <v>360</v>
      </c>
      <c r="B387" s="54"/>
      <c r="C387" s="54"/>
      <c r="D387" s="61"/>
      <c r="E387" s="77"/>
      <c r="F387" s="84"/>
      <c r="G387" s="32"/>
      <c r="H387" s="17"/>
    </row>
    <row r="388" spans="1:8">
      <c r="A388" s="50">
        <f t="shared" si="35"/>
        <v>361</v>
      </c>
      <c r="B388" s="54"/>
      <c r="C388" s="54"/>
      <c r="D388" s="63"/>
      <c r="E388" s="80"/>
      <c r="F388" s="84"/>
      <c r="G388" s="32"/>
      <c r="H388" s="17"/>
    </row>
    <row r="389" ht="15.75" spans="1:8">
      <c r="A389" s="50">
        <f t="shared" si="35"/>
        <v>362</v>
      </c>
      <c r="B389" s="54"/>
      <c r="C389" s="52" t="s">
        <v>673</v>
      </c>
      <c r="D389" s="60" t="s">
        <v>287</v>
      </c>
      <c r="E389" s="74">
        <v>2</v>
      </c>
      <c r="F389" s="111" t="s">
        <v>674</v>
      </c>
      <c r="G389" s="32" t="s">
        <v>675</v>
      </c>
      <c r="H389" s="38"/>
    </row>
    <row r="390" ht="15.75" spans="1:8">
      <c r="A390" s="50">
        <f t="shared" si="35"/>
        <v>363</v>
      </c>
      <c r="B390" s="54"/>
      <c r="C390" s="54"/>
      <c r="D390" s="61"/>
      <c r="E390" s="77"/>
      <c r="F390" s="123" t="s">
        <v>676</v>
      </c>
      <c r="G390" s="32" t="s">
        <v>677</v>
      </c>
      <c r="H390" s="38"/>
    </row>
    <row r="391" ht="15.75" spans="1:8">
      <c r="A391" s="50">
        <f t="shared" si="35"/>
        <v>364</v>
      </c>
      <c r="B391" s="54"/>
      <c r="C391" s="55" t="s">
        <v>678</v>
      </c>
      <c r="D391" s="59" t="s">
        <v>19</v>
      </c>
      <c r="E391" s="17">
        <v>2</v>
      </c>
      <c r="F391" s="100" t="s">
        <v>679</v>
      </c>
      <c r="G391" s="32" t="s">
        <v>680</v>
      </c>
      <c r="H391" s="17"/>
    </row>
    <row r="392" ht="15.75" spans="1:8">
      <c r="A392" s="50">
        <f t="shared" si="35"/>
        <v>365</v>
      </c>
      <c r="B392" s="54"/>
      <c r="C392" s="55"/>
      <c r="D392" s="59"/>
      <c r="E392" s="17"/>
      <c r="F392" s="100" t="s">
        <v>681</v>
      </c>
      <c r="G392" s="32" t="s">
        <v>682</v>
      </c>
      <c r="H392" s="17"/>
    </row>
    <row r="393" ht="15.75" spans="1:8">
      <c r="A393" s="50">
        <f t="shared" si="35"/>
        <v>366</v>
      </c>
      <c r="B393" s="54"/>
      <c r="C393" s="55" t="s">
        <v>683</v>
      </c>
      <c r="D393" s="59" t="s">
        <v>19</v>
      </c>
      <c r="E393" s="17">
        <v>4</v>
      </c>
      <c r="F393" s="55" t="s">
        <v>684</v>
      </c>
      <c r="G393" s="32" t="s">
        <v>685</v>
      </c>
      <c r="H393" s="17" t="s">
        <v>37</v>
      </c>
    </row>
    <row r="394" ht="15.75" spans="1:8">
      <c r="A394" s="50">
        <f t="shared" si="35"/>
        <v>367</v>
      </c>
      <c r="B394" s="54"/>
      <c r="C394" s="55"/>
      <c r="D394" s="59"/>
      <c r="E394" s="17"/>
      <c r="F394" s="55" t="s">
        <v>686</v>
      </c>
      <c r="G394" s="32"/>
      <c r="H394" s="17"/>
    </row>
    <row r="395" ht="15.75" spans="1:8">
      <c r="A395" s="50">
        <f t="shared" si="35"/>
        <v>368</v>
      </c>
      <c r="B395" s="54"/>
      <c r="C395" s="55"/>
      <c r="D395" s="59"/>
      <c r="E395" s="17"/>
      <c r="F395" s="55" t="s">
        <v>687</v>
      </c>
      <c r="G395" s="32" t="s">
        <v>688</v>
      </c>
      <c r="H395" s="17"/>
    </row>
    <row r="396" ht="15.75" spans="1:8">
      <c r="A396" s="50">
        <f t="shared" si="35"/>
        <v>369</v>
      </c>
      <c r="B396" s="54"/>
      <c r="C396" s="55"/>
      <c r="D396" s="59"/>
      <c r="E396" s="17"/>
      <c r="F396" s="55" t="s">
        <v>689</v>
      </c>
      <c r="G396" s="32" t="s">
        <v>690</v>
      </c>
      <c r="H396" s="17"/>
    </row>
    <row r="397" ht="15.75" spans="1:8">
      <c r="A397" s="50">
        <f t="shared" si="35"/>
        <v>370</v>
      </c>
      <c r="B397" s="54"/>
      <c r="C397" s="52" t="s">
        <v>691</v>
      </c>
      <c r="D397" s="60" t="s">
        <v>287</v>
      </c>
      <c r="E397" s="74">
        <v>2</v>
      </c>
      <c r="F397" s="55" t="s">
        <v>692</v>
      </c>
      <c r="G397" s="32" t="s">
        <v>693</v>
      </c>
      <c r="H397" s="17" t="s">
        <v>37</v>
      </c>
    </row>
    <row r="398" ht="15.75" spans="1:8">
      <c r="A398" s="50">
        <f t="shared" si="35"/>
        <v>371</v>
      </c>
      <c r="B398" s="54"/>
      <c r="C398" s="54"/>
      <c r="D398" s="61"/>
      <c r="E398" s="77"/>
      <c r="F398" s="55" t="s">
        <v>694</v>
      </c>
      <c r="G398" s="32" t="s">
        <v>695</v>
      </c>
      <c r="H398" s="17"/>
    </row>
    <row r="399" ht="15.75" spans="1:8">
      <c r="A399" s="50">
        <f t="shared" si="35"/>
        <v>372</v>
      </c>
      <c r="B399" s="54"/>
      <c r="C399" s="52" t="s">
        <v>696</v>
      </c>
      <c r="D399" s="60" t="s">
        <v>153</v>
      </c>
      <c r="E399" s="74"/>
      <c r="F399" s="111"/>
      <c r="G399" s="32"/>
      <c r="H399" s="124"/>
    </row>
    <row r="400" ht="15.75" spans="1:7">
      <c r="A400" s="50">
        <f t="shared" ref="A400:A405" si="36">ROW()-27</f>
        <v>373</v>
      </c>
      <c r="B400" s="54"/>
      <c r="C400" s="52" t="s">
        <v>697</v>
      </c>
      <c r="D400" s="60" t="s">
        <v>287</v>
      </c>
      <c r="E400" s="74">
        <v>1</v>
      </c>
      <c r="F400" s="125" t="s">
        <v>698</v>
      </c>
      <c r="G400" s="32" t="s">
        <v>699</v>
      </c>
    </row>
    <row r="401" ht="15.75" spans="1:8">
      <c r="A401" s="50">
        <f t="shared" si="36"/>
        <v>374</v>
      </c>
      <c r="B401" s="54"/>
      <c r="C401" s="52" t="s">
        <v>700</v>
      </c>
      <c r="D401" s="60"/>
      <c r="E401" s="74"/>
      <c r="F401" s="84"/>
      <c r="G401" s="32"/>
      <c r="H401" s="38"/>
    </row>
    <row r="402" spans="1:8">
      <c r="A402" s="50">
        <f t="shared" si="36"/>
        <v>375</v>
      </c>
      <c r="B402" s="54"/>
      <c r="C402" s="62"/>
      <c r="D402" s="63"/>
      <c r="E402" s="80"/>
      <c r="F402" s="84"/>
      <c r="G402" s="32"/>
      <c r="H402" s="17"/>
    </row>
    <row r="403" ht="15.75" spans="1:8">
      <c r="A403" s="50">
        <f t="shared" si="36"/>
        <v>376</v>
      </c>
      <c r="B403" s="54"/>
      <c r="C403" s="55" t="s">
        <v>701</v>
      </c>
      <c r="D403" s="116" t="s">
        <v>702</v>
      </c>
      <c r="E403" s="17"/>
      <c r="F403" s="55"/>
      <c r="G403" s="32"/>
      <c r="H403" s="17"/>
    </row>
    <row r="404" ht="15.75" spans="1:8">
      <c r="A404" s="50">
        <f t="shared" si="36"/>
        <v>377</v>
      </c>
      <c r="B404" s="54"/>
      <c r="C404" s="55" t="s">
        <v>703</v>
      </c>
      <c r="D404" s="59" t="s">
        <v>153</v>
      </c>
      <c r="E404" s="17"/>
      <c r="F404" s="55"/>
      <c r="G404" s="32"/>
      <c r="H404" s="17"/>
    </row>
    <row r="405" ht="15.75" spans="1:8">
      <c r="A405" s="50">
        <f t="shared" si="36"/>
        <v>378</v>
      </c>
      <c r="B405" s="54"/>
      <c r="C405" s="55" t="s">
        <v>704</v>
      </c>
      <c r="D405" s="58" t="s">
        <v>15</v>
      </c>
      <c r="E405" s="17">
        <v>1</v>
      </c>
      <c r="F405" s="55" t="s">
        <v>705</v>
      </c>
      <c r="G405" s="32" t="s">
        <v>706</v>
      </c>
      <c r="H405" s="17"/>
    </row>
    <row r="406" ht="15.75" spans="1:8">
      <c r="A406" s="50">
        <f t="shared" ref="A406:A415" si="37">ROW()-27</f>
        <v>379</v>
      </c>
      <c r="B406" s="54"/>
      <c r="C406" s="52" t="s">
        <v>707</v>
      </c>
      <c r="D406" s="90" t="s">
        <v>15</v>
      </c>
      <c r="E406" s="74">
        <v>2</v>
      </c>
      <c r="F406" s="100" t="s">
        <v>708</v>
      </c>
      <c r="G406" s="32" t="s">
        <v>709</v>
      </c>
      <c r="H406" s="17"/>
    </row>
    <row r="407" ht="15.75" spans="1:8">
      <c r="A407" s="50">
        <f t="shared" si="37"/>
        <v>380</v>
      </c>
      <c r="B407" s="54"/>
      <c r="C407" s="62"/>
      <c r="D407" s="92"/>
      <c r="E407" s="80"/>
      <c r="F407" s="100" t="s">
        <v>710</v>
      </c>
      <c r="G407" s="32" t="s">
        <v>711</v>
      </c>
      <c r="H407" s="17"/>
    </row>
    <row r="408" spans="1:7">
      <c r="A408" s="50">
        <f t="shared" si="37"/>
        <v>381</v>
      </c>
      <c r="B408" s="54"/>
      <c r="C408" s="52" t="s">
        <v>712</v>
      </c>
      <c r="D408" s="60"/>
      <c r="E408" s="74"/>
      <c r="F408" s="84"/>
      <c r="G408" s="32"/>
    </row>
    <row r="409" spans="1:7">
      <c r="A409" s="50">
        <f t="shared" si="37"/>
        <v>382</v>
      </c>
      <c r="B409" s="54"/>
      <c r="C409" s="54"/>
      <c r="D409" s="61"/>
      <c r="E409" s="77"/>
      <c r="F409" s="84"/>
      <c r="G409" s="32"/>
    </row>
    <row r="410" spans="1:8">
      <c r="A410" s="50">
        <f t="shared" si="37"/>
        <v>383</v>
      </c>
      <c r="B410" s="54"/>
      <c r="C410" s="54"/>
      <c r="D410" s="61"/>
      <c r="E410" s="77"/>
      <c r="F410" s="84"/>
      <c r="G410" s="32"/>
      <c r="H410" s="17"/>
    </row>
    <row r="411" spans="1:8">
      <c r="A411" s="50">
        <f t="shared" si="37"/>
        <v>384</v>
      </c>
      <c r="B411" s="54"/>
      <c r="C411" s="54"/>
      <c r="D411" s="61"/>
      <c r="E411" s="77"/>
      <c r="F411" s="84"/>
      <c r="G411" s="32"/>
      <c r="H411" s="17"/>
    </row>
    <row r="412" spans="1:8">
      <c r="A412" s="50">
        <f t="shared" si="37"/>
        <v>385</v>
      </c>
      <c r="B412" s="54"/>
      <c r="C412" s="62"/>
      <c r="D412" s="63"/>
      <c r="E412" s="80"/>
      <c r="F412" s="84"/>
      <c r="G412" s="32"/>
      <c r="H412" s="17"/>
    </row>
    <row r="413" ht="15.75" spans="1:8">
      <c r="A413" s="50">
        <f t="shared" si="37"/>
        <v>386</v>
      </c>
      <c r="B413" s="54"/>
      <c r="C413" s="55" t="s">
        <v>713</v>
      </c>
      <c r="D413" s="58" t="s">
        <v>15</v>
      </c>
      <c r="E413" s="17">
        <v>1</v>
      </c>
      <c r="F413" s="55" t="s">
        <v>714</v>
      </c>
      <c r="G413" s="32" t="s">
        <v>715</v>
      </c>
      <c r="H413" s="17"/>
    </row>
    <row r="414" ht="15.75" spans="1:8">
      <c r="A414" s="50">
        <f t="shared" si="37"/>
        <v>387</v>
      </c>
      <c r="B414" s="54"/>
      <c r="C414" s="52" t="s">
        <v>716</v>
      </c>
      <c r="D414" s="60" t="s">
        <v>19</v>
      </c>
      <c r="E414" s="74">
        <v>3</v>
      </c>
      <c r="F414" s="100" t="s">
        <v>717</v>
      </c>
      <c r="G414" s="32" t="s">
        <v>718</v>
      </c>
      <c r="H414" s="17"/>
    </row>
    <row r="415" ht="15.75" spans="1:8">
      <c r="A415" s="50">
        <f t="shared" si="37"/>
        <v>388</v>
      </c>
      <c r="B415" s="54"/>
      <c r="C415" s="54"/>
      <c r="D415" s="61"/>
      <c r="E415" s="77"/>
      <c r="F415" s="100" t="s">
        <v>719</v>
      </c>
      <c r="G415" s="32" t="s">
        <v>720</v>
      </c>
      <c r="H415" s="17"/>
    </row>
    <row r="416" ht="15.75" spans="1:8">
      <c r="A416" s="50">
        <f t="shared" ref="A416:A430" si="38">ROW()-27</f>
        <v>389</v>
      </c>
      <c r="B416" s="54"/>
      <c r="C416" s="54"/>
      <c r="D416" s="63"/>
      <c r="E416" s="77"/>
      <c r="F416" s="100" t="s">
        <v>721</v>
      </c>
      <c r="G416" s="32" t="s">
        <v>722</v>
      </c>
      <c r="H416" s="17"/>
    </row>
    <row r="417" ht="15.75" spans="1:8">
      <c r="A417" s="50">
        <f t="shared" si="38"/>
        <v>390</v>
      </c>
      <c r="B417" s="54"/>
      <c r="C417" s="55" t="s">
        <v>723</v>
      </c>
      <c r="D417" s="58" t="s">
        <v>724</v>
      </c>
      <c r="E417" s="17">
        <v>1</v>
      </c>
      <c r="F417" s="55" t="s">
        <v>725</v>
      </c>
      <c r="G417" s="32" t="s">
        <v>726</v>
      </c>
      <c r="H417" s="17" t="s">
        <v>37</v>
      </c>
    </row>
    <row r="418" ht="15.75" spans="1:8">
      <c r="A418" s="50">
        <f t="shared" si="38"/>
        <v>391</v>
      </c>
      <c r="B418" s="54"/>
      <c r="C418" s="55" t="s">
        <v>727</v>
      </c>
      <c r="D418" s="59" t="s">
        <v>153</v>
      </c>
      <c r="E418" s="17"/>
      <c r="F418" s="55"/>
      <c r="G418" s="32"/>
      <c r="H418" s="17"/>
    </row>
    <row r="419" ht="15.75" spans="1:8">
      <c r="A419" s="50">
        <f t="shared" si="38"/>
        <v>392</v>
      </c>
      <c r="B419" s="54"/>
      <c r="C419" s="52" t="s">
        <v>728</v>
      </c>
      <c r="D419" s="117" t="s">
        <v>287</v>
      </c>
      <c r="E419" s="74">
        <v>2</v>
      </c>
      <c r="F419" s="38" t="s">
        <v>729</v>
      </c>
      <c r="G419" s="32" t="s">
        <v>730</v>
      </c>
      <c r="H419" s="17"/>
    </row>
    <row r="420" ht="15.75" spans="1:7">
      <c r="A420" s="50">
        <f t="shared" si="38"/>
        <v>393</v>
      </c>
      <c r="B420" s="54"/>
      <c r="C420" s="54"/>
      <c r="D420" s="118"/>
      <c r="E420" s="77"/>
      <c r="F420" s="111" t="s">
        <v>731</v>
      </c>
      <c r="G420" s="32" t="s">
        <v>732</v>
      </c>
    </row>
    <row r="421" ht="15.75" spans="1:8">
      <c r="A421" s="50">
        <f t="shared" si="38"/>
        <v>394</v>
      </c>
      <c r="B421" s="54"/>
      <c r="C421" s="52" t="s">
        <v>733</v>
      </c>
      <c r="D421" s="117" t="s">
        <v>287</v>
      </c>
      <c r="E421" s="74">
        <v>0</v>
      </c>
      <c r="F421" s="38"/>
      <c r="G421" s="32"/>
      <c r="H421" s="17"/>
    </row>
    <row r="422" ht="15.75" spans="1:8">
      <c r="A422" s="50">
        <f t="shared" si="38"/>
        <v>395</v>
      </c>
      <c r="B422" s="54"/>
      <c r="C422" s="55" t="s">
        <v>734</v>
      </c>
      <c r="D422" s="59"/>
      <c r="E422" s="17"/>
      <c r="F422" s="38"/>
      <c r="G422" s="32"/>
      <c r="H422" s="17"/>
    </row>
    <row r="423" s="1" customFormat="1" ht="15.75" spans="1:8">
      <c r="A423" s="50">
        <f t="shared" si="38"/>
        <v>396</v>
      </c>
      <c r="B423" s="54"/>
      <c r="C423" s="108" t="s">
        <v>735</v>
      </c>
      <c r="D423" s="59"/>
      <c r="E423" s="17"/>
      <c r="F423" s="38"/>
      <c r="G423" s="32"/>
      <c r="H423" s="74"/>
    </row>
    <row r="424" s="1" customFormat="1" ht="15.75" spans="1:8">
      <c r="A424" s="50">
        <f t="shared" si="38"/>
        <v>397</v>
      </c>
      <c r="B424" s="54"/>
      <c r="C424" s="119"/>
      <c r="D424" s="60"/>
      <c r="E424" s="74"/>
      <c r="F424" s="67"/>
      <c r="G424" s="32"/>
      <c r="H424" s="108"/>
    </row>
    <row r="425" ht="15.75" spans="1:8">
      <c r="A425" s="50"/>
      <c r="B425" s="55"/>
      <c r="C425" s="55"/>
      <c r="D425" s="55"/>
      <c r="E425" s="55"/>
      <c r="F425" s="55"/>
      <c r="G425" s="32"/>
      <c r="H425" s="55"/>
    </row>
    <row r="426" ht="15.75" spans="1:8">
      <c r="A426" s="50">
        <f>ROW()-32</f>
        <v>394</v>
      </c>
      <c r="B426" s="55" t="s">
        <v>736</v>
      </c>
      <c r="C426" s="52" t="s">
        <v>737</v>
      </c>
      <c r="D426" s="60" t="s">
        <v>19</v>
      </c>
      <c r="E426" s="74">
        <v>3</v>
      </c>
      <c r="F426" s="100" t="s">
        <v>738</v>
      </c>
      <c r="G426" s="32" t="s">
        <v>739</v>
      </c>
      <c r="H426" s="17"/>
    </row>
    <row r="427" ht="15.75" spans="1:8">
      <c r="A427" s="50">
        <f t="shared" ref="A427:A436" si="39">ROW()-32</f>
        <v>395</v>
      </c>
      <c r="B427" s="55"/>
      <c r="C427" s="54"/>
      <c r="D427" s="61"/>
      <c r="E427" s="77"/>
      <c r="F427" s="100" t="s">
        <v>740</v>
      </c>
      <c r="G427" s="32" t="s">
        <v>741</v>
      </c>
      <c r="H427" s="17"/>
    </row>
    <row r="428" ht="15.75" spans="1:8">
      <c r="A428" s="50">
        <f t="shared" si="39"/>
        <v>396</v>
      </c>
      <c r="B428" s="55"/>
      <c r="C428" s="62"/>
      <c r="D428" s="63"/>
      <c r="E428" s="80"/>
      <c r="F428" s="100" t="s">
        <v>742</v>
      </c>
      <c r="G428" s="32" t="s">
        <v>177</v>
      </c>
      <c r="H428" s="17"/>
    </row>
    <row r="429" ht="15.75" spans="1:8">
      <c r="A429" s="50">
        <f t="shared" si="39"/>
        <v>397</v>
      </c>
      <c r="B429" s="55"/>
      <c r="C429" s="52" t="s">
        <v>743</v>
      </c>
      <c r="D429" s="60" t="s">
        <v>287</v>
      </c>
      <c r="E429" s="74">
        <v>2</v>
      </c>
      <c r="F429" s="123" t="s">
        <v>744</v>
      </c>
      <c r="G429" s="32" t="s">
        <v>745</v>
      </c>
      <c r="H429" s="17"/>
    </row>
    <row r="430" ht="15.75" spans="1:8">
      <c r="A430" s="50">
        <f t="shared" si="39"/>
        <v>398</v>
      </c>
      <c r="B430" s="55"/>
      <c r="C430" s="62"/>
      <c r="D430" s="63"/>
      <c r="E430" s="80"/>
      <c r="F430" s="111" t="s">
        <v>746</v>
      </c>
      <c r="G430" s="32" t="s">
        <v>747</v>
      </c>
      <c r="H430" s="17"/>
    </row>
    <row r="431" ht="15.75" spans="1:8">
      <c r="A431" s="50">
        <f t="shared" si="39"/>
        <v>399</v>
      </c>
      <c r="B431" s="55"/>
      <c r="C431" s="55" t="s">
        <v>748</v>
      </c>
      <c r="D431" s="59" t="s">
        <v>156</v>
      </c>
      <c r="E431" s="17">
        <v>1</v>
      </c>
      <c r="F431" s="38" t="s">
        <v>749</v>
      </c>
      <c r="G431" s="32" t="s">
        <v>750</v>
      </c>
      <c r="H431" s="17"/>
    </row>
    <row r="432" ht="15.75" spans="1:8">
      <c r="A432" s="50">
        <f t="shared" si="39"/>
        <v>400</v>
      </c>
      <c r="B432" s="55"/>
      <c r="C432" s="52" t="s">
        <v>751</v>
      </c>
      <c r="D432" s="59" t="s">
        <v>752</v>
      </c>
      <c r="E432" s="17">
        <v>3</v>
      </c>
      <c r="F432" s="55" t="s">
        <v>753</v>
      </c>
      <c r="G432" s="32" t="s">
        <v>754</v>
      </c>
      <c r="H432" s="17" t="s">
        <v>243</v>
      </c>
    </row>
    <row r="433" ht="15.75" spans="1:8">
      <c r="A433" s="50">
        <f t="shared" si="39"/>
        <v>401</v>
      </c>
      <c r="B433" s="55"/>
      <c r="C433" s="54"/>
      <c r="D433" s="59"/>
      <c r="E433" s="17"/>
      <c r="F433" s="55" t="s">
        <v>755</v>
      </c>
      <c r="G433" s="32" t="s">
        <v>756</v>
      </c>
      <c r="H433" s="17"/>
    </row>
    <row r="434" ht="15.75" spans="1:8">
      <c r="A434" s="50">
        <f t="shared" si="39"/>
        <v>402</v>
      </c>
      <c r="B434" s="55"/>
      <c r="C434" s="62"/>
      <c r="D434" s="59"/>
      <c r="E434" s="17"/>
      <c r="F434" s="55" t="s">
        <v>757</v>
      </c>
      <c r="G434" s="32" t="s">
        <v>758</v>
      </c>
      <c r="H434" s="17"/>
    </row>
    <row r="435" ht="15.75" spans="1:8">
      <c r="A435" s="50">
        <f t="shared" si="39"/>
        <v>403</v>
      </c>
      <c r="B435" s="55"/>
      <c r="C435" s="55" t="s">
        <v>759</v>
      </c>
      <c r="D435" s="120"/>
      <c r="E435" s="17"/>
      <c r="F435" s="50"/>
      <c r="G435" s="32"/>
      <c r="H435" s="17"/>
    </row>
    <row r="436" spans="1:8">
      <c r="A436" s="50">
        <f t="shared" si="39"/>
        <v>404</v>
      </c>
      <c r="B436" s="55"/>
      <c r="C436" s="52" t="s">
        <v>760</v>
      </c>
      <c r="D436" s="121" t="s">
        <v>336</v>
      </c>
      <c r="E436" s="74">
        <v>2</v>
      </c>
      <c r="F436" s="17" t="s">
        <v>761</v>
      </c>
      <c r="G436" s="32" t="s">
        <v>762</v>
      </c>
      <c r="H436" s="17"/>
    </row>
    <row r="437" spans="1:8">
      <c r="A437" s="50">
        <f t="shared" ref="A437:A446" si="40">ROW()-32</f>
        <v>405</v>
      </c>
      <c r="B437" s="55"/>
      <c r="C437" s="62"/>
      <c r="D437" s="122"/>
      <c r="E437" s="80"/>
      <c r="F437" s="17" t="s">
        <v>763</v>
      </c>
      <c r="G437" s="32" t="s">
        <v>764</v>
      </c>
      <c r="H437" s="17"/>
    </row>
    <row r="438" ht="15.75" spans="1:8">
      <c r="A438" s="50">
        <f t="shared" si="40"/>
        <v>406</v>
      </c>
      <c r="B438" s="55"/>
      <c r="C438" s="55" t="s">
        <v>765</v>
      </c>
      <c r="D438" s="120" t="s">
        <v>336</v>
      </c>
      <c r="E438" s="17">
        <v>1</v>
      </c>
      <c r="F438" s="17" t="s">
        <v>766</v>
      </c>
      <c r="G438" s="32" t="s">
        <v>767</v>
      </c>
      <c r="H438" s="17"/>
    </row>
    <row r="439" ht="15.75" spans="1:8">
      <c r="A439" s="50">
        <f t="shared" si="40"/>
        <v>407</v>
      </c>
      <c r="B439" s="55"/>
      <c r="C439" s="52" t="s">
        <v>768</v>
      </c>
      <c r="D439" s="60" t="s">
        <v>19</v>
      </c>
      <c r="E439" s="74">
        <v>3</v>
      </c>
      <c r="F439" s="100" t="s">
        <v>769</v>
      </c>
      <c r="G439" s="32" t="s">
        <v>770</v>
      </c>
      <c r="H439" s="17"/>
    </row>
    <row r="440" ht="15.75" spans="1:8">
      <c r="A440" s="50">
        <f t="shared" si="40"/>
        <v>408</v>
      </c>
      <c r="B440" s="55"/>
      <c r="C440" s="54"/>
      <c r="D440" s="61"/>
      <c r="E440" s="77"/>
      <c r="F440" s="100" t="s">
        <v>771</v>
      </c>
      <c r="G440" s="32" t="s">
        <v>772</v>
      </c>
      <c r="H440" s="17"/>
    </row>
    <row r="441" ht="15.75" spans="1:8">
      <c r="A441" s="50">
        <f t="shared" si="40"/>
        <v>409</v>
      </c>
      <c r="B441" s="55"/>
      <c r="C441" s="62"/>
      <c r="D441" s="63"/>
      <c r="E441" s="80"/>
      <c r="F441" s="100" t="s">
        <v>773</v>
      </c>
      <c r="G441" s="32" t="s">
        <v>377</v>
      </c>
      <c r="H441" s="17"/>
    </row>
    <row r="442" ht="15.75" spans="1:8">
      <c r="A442" s="50">
        <f t="shared" si="40"/>
        <v>410</v>
      </c>
      <c r="B442" s="55"/>
      <c r="C442" s="55" t="s">
        <v>774</v>
      </c>
      <c r="D442" s="59" t="s">
        <v>346</v>
      </c>
      <c r="E442" s="17">
        <v>1</v>
      </c>
      <c r="F442" s="55" t="s">
        <v>775</v>
      </c>
      <c r="G442" s="32" t="s">
        <v>776</v>
      </c>
      <c r="H442" s="17"/>
    </row>
    <row r="443" spans="1:8">
      <c r="A443" s="50">
        <f t="shared" si="40"/>
        <v>411</v>
      </c>
      <c r="B443" s="55"/>
      <c r="C443" s="55" t="s">
        <v>777</v>
      </c>
      <c r="D443" s="59" t="s">
        <v>19</v>
      </c>
      <c r="E443" s="17">
        <v>2</v>
      </c>
      <c r="F443" s="93" t="s">
        <v>778</v>
      </c>
      <c r="G443" s="32" t="s">
        <v>779</v>
      </c>
      <c r="H443" s="17"/>
    </row>
    <row r="444" spans="1:8">
      <c r="A444" s="50">
        <f t="shared" si="40"/>
        <v>412</v>
      </c>
      <c r="B444" s="55"/>
      <c r="C444" s="55"/>
      <c r="D444" s="59"/>
      <c r="E444" s="17"/>
      <c r="F444" s="93" t="s">
        <v>780</v>
      </c>
      <c r="G444" s="32" t="s">
        <v>92</v>
      </c>
      <c r="H444" s="17"/>
    </row>
    <row r="445" ht="15.75" spans="1:8">
      <c r="A445" s="50">
        <f t="shared" si="40"/>
        <v>413</v>
      </c>
      <c r="B445" s="55"/>
      <c r="C445" s="54" t="s">
        <v>781</v>
      </c>
      <c r="D445" s="61" t="s">
        <v>19</v>
      </c>
      <c r="E445" s="77">
        <v>3</v>
      </c>
      <c r="F445" s="126" t="s">
        <v>782</v>
      </c>
      <c r="G445" s="32" t="s">
        <v>783</v>
      </c>
      <c r="H445" s="17"/>
    </row>
    <row r="446" ht="15.75" spans="1:8">
      <c r="A446" s="50">
        <f t="shared" ref="A446:A455" si="41">ROW()-32</f>
        <v>414</v>
      </c>
      <c r="B446" s="55"/>
      <c r="C446" s="54"/>
      <c r="D446" s="61"/>
      <c r="E446" s="77"/>
      <c r="F446" s="100" t="s">
        <v>784</v>
      </c>
      <c r="G446" s="32" t="s">
        <v>785</v>
      </c>
      <c r="H446" s="17"/>
    </row>
    <row r="447" ht="15.75" spans="1:8">
      <c r="A447" s="50">
        <f t="shared" si="41"/>
        <v>415</v>
      </c>
      <c r="B447" s="55"/>
      <c r="C447" s="54"/>
      <c r="D447" s="61"/>
      <c r="E447" s="77"/>
      <c r="F447" s="100" t="s">
        <v>786</v>
      </c>
      <c r="G447" s="32" t="s">
        <v>787</v>
      </c>
      <c r="H447" s="17"/>
    </row>
    <row r="448" ht="15.75" spans="1:8">
      <c r="A448" s="50">
        <f t="shared" si="41"/>
        <v>416</v>
      </c>
      <c r="B448" s="55"/>
      <c r="C448" s="52" t="s">
        <v>788</v>
      </c>
      <c r="D448" s="60" t="s">
        <v>287</v>
      </c>
      <c r="E448" s="74">
        <v>2</v>
      </c>
      <c r="F448" s="127" t="s">
        <v>789</v>
      </c>
      <c r="G448" s="32" t="s">
        <v>790</v>
      </c>
      <c r="H448" s="17"/>
    </row>
    <row r="449" ht="15.75" spans="1:8">
      <c r="A449" s="50">
        <f t="shared" si="41"/>
        <v>417</v>
      </c>
      <c r="B449" s="55"/>
      <c r="C449" s="54"/>
      <c r="D449" s="61"/>
      <c r="E449" s="77"/>
      <c r="F449" s="123" t="s">
        <v>791</v>
      </c>
      <c r="G449" s="32" t="s">
        <v>792</v>
      </c>
      <c r="H449" s="17"/>
    </row>
    <row r="450" spans="1:8">
      <c r="A450" s="50">
        <f t="shared" si="41"/>
        <v>418</v>
      </c>
      <c r="B450" s="55"/>
      <c r="C450" s="52" t="s">
        <v>793</v>
      </c>
      <c r="D450" s="90" t="s">
        <v>15</v>
      </c>
      <c r="E450" s="74">
        <v>2</v>
      </c>
      <c r="F450" s="73" t="s">
        <v>794</v>
      </c>
      <c r="G450" s="32" t="s">
        <v>795</v>
      </c>
      <c r="H450" s="17"/>
    </row>
    <row r="451" ht="15.75" spans="1:8">
      <c r="A451" s="50">
        <f t="shared" si="41"/>
        <v>419</v>
      </c>
      <c r="B451" s="55"/>
      <c r="C451" s="62"/>
      <c r="D451" s="92"/>
      <c r="E451" s="80"/>
      <c r="F451" s="100" t="s">
        <v>796</v>
      </c>
      <c r="G451" s="32" t="s">
        <v>797</v>
      </c>
      <c r="H451" s="17"/>
    </row>
    <row r="452" ht="15.75" spans="1:8">
      <c r="A452" s="50">
        <f t="shared" si="41"/>
        <v>420</v>
      </c>
      <c r="B452" s="55"/>
      <c r="C452" s="55" t="s">
        <v>798</v>
      </c>
      <c r="D452" s="27" t="s">
        <v>443</v>
      </c>
      <c r="E452" s="17">
        <v>1</v>
      </c>
      <c r="F452" s="55" t="s">
        <v>799</v>
      </c>
      <c r="G452" s="32" t="s">
        <v>800</v>
      </c>
      <c r="H452" s="17"/>
    </row>
    <row r="453" ht="15.75" spans="1:8">
      <c r="A453" s="50">
        <f t="shared" si="41"/>
        <v>421</v>
      </c>
      <c r="B453" s="55"/>
      <c r="C453" s="55" t="s">
        <v>801</v>
      </c>
      <c r="D453" s="59" t="s">
        <v>287</v>
      </c>
      <c r="E453" s="17">
        <v>2</v>
      </c>
      <c r="F453" s="111" t="s">
        <v>802</v>
      </c>
      <c r="G453" s="32" t="s">
        <v>803</v>
      </c>
      <c r="H453" s="124"/>
    </row>
    <row r="454" ht="15.75" spans="1:8">
      <c r="A454" s="50">
        <f t="shared" si="41"/>
        <v>422</v>
      </c>
      <c r="B454" s="55"/>
      <c r="C454" s="55"/>
      <c r="D454" s="59"/>
      <c r="E454" s="17"/>
      <c r="F454" s="129" t="s">
        <v>804</v>
      </c>
      <c r="G454" s="32" t="s">
        <v>776</v>
      </c>
      <c r="H454" s="124"/>
    </row>
    <row r="455" ht="15.75" spans="1:8">
      <c r="A455" s="50">
        <f t="shared" si="41"/>
        <v>423</v>
      </c>
      <c r="B455" s="55"/>
      <c r="C455" s="55" t="s">
        <v>805</v>
      </c>
      <c r="D455" s="59" t="s">
        <v>287</v>
      </c>
      <c r="E455" s="17">
        <v>1</v>
      </c>
      <c r="F455" s="123" t="s">
        <v>806</v>
      </c>
      <c r="G455" s="32" t="s">
        <v>807</v>
      </c>
      <c r="H455" s="124"/>
    </row>
    <row r="456" ht="15.75" spans="1:8">
      <c r="A456" s="50">
        <f t="shared" ref="A456:A465" si="42">ROW()-32</f>
        <v>424</v>
      </c>
      <c r="B456" s="55"/>
      <c r="C456" s="52" t="s">
        <v>808</v>
      </c>
      <c r="D456" s="60" t="s">
        <v>287</v>
      </c>
      <c r="E456" s="74">
        <v>2</v>
      </c>
      <c r="F456" s="111" t="s">
        <v>809</v>
      </c>
      <c r="G456" s="32" t="s">
        <v>810</v>
      </c>
      <c r="H456" s="124"/>
    </row>
    <row r="457" ht="15.75" spans="1:8">
      <c r="A457" s="50">
        <f t="shared" si="42"/>
        <v>425</v>
      </c>
      <c r="B457" s="55"/>
      <c r="C457" s="62"/>
      <c r="D457" s="63"/>
      <c r="E457" s="80"/>
      <c r="F457" s="130" t="s">
        <v>811</v>
      </c>
      <c r="G457" s="32" t="s">
        <v>812</v>
      </c>
      <c r="H457" s="124"/>
    </row>
    <row r="458" ht="15.75" spans="1:8">
      <c r="A458" s="50">
        <f t="shared" si="42"/>
        <v>426</v>
      </c>
      <c r="B458" s="55"/>
      <c r="C458" s="52" t="s">
        <v>813</v>
      </c>
      <c r="D458" s="60" t="s">
        <v>287</v>
      </c>
      <c r="E458" s="74">
        <v>2</v>
      </c>
      <c r="F458" s="111" t="s">
        <v>814</v>
      </c>
      <c r="G458" s="32" t="s">
        <v>815</v>
      </c>
      <c r="H458" s="124"/>
    </row>
    <row r="459" ht="15.75" spans="1:8">
      <c r="A459" s="50">
        <f t="shared" si="42"/>
        <v>427</v>
      </c>
      <c r="B459" s="55"/>
      <c r="C459" s="54"/>
      <c r="D459" s="63"/>
      <c r="E459" s="77"/>
      <c r="F459" s="111" t="s">
        <v>816</v>
      </c>
      <c r="G459" s="32" t="s">
        <v>817</v>
      </c>
      <c r="H459" s="124"/>
    </row>
    <row r="460" ht="15.75" spans="1:8">
      <c r="A460" s="50">
        <f t="shared" si="42"/>
        <v>428</v>
      </c>
      <c r="B460" s="55"/>
      <c r="C460" s="52" t="s">
        <v>818</v>
      </c>
      <c r="D460" s="60" t="s">
        <v>287</v>
      </c>
      <c r="E460" s="74">
        <v>1</v>
      </c>
      <c r="F460" s="111" t="s">
        <v>819</v>
      </c>
      <c r="G460" s="32" t="s">
        <v>820</v>
      </c>
      <c r="H460" s="38"/>
    </row>
    <row r="461" ht="15.75" spans="1:8">
      <c r="A461" s="50">
        <f t="shared" si="42"/>
        <v>429</v>
      </c>
      <c r="B461" s="55"/>
      <c r="C461" s="52" t="s">
        <v>821</v>
      </c>
      <c r="D461" s="60" t="s">
        <v>287</v>
      </c>
      <c r="E461" s="74">
        <v>1</v>
      </c>
      <c r="F461" s="38" t="s">
        <v>822</v>
      </c>
      <c r="G461" s="32" t="s">
        <v>823</v>
      </c>
      <c r="H461" s="131"/>
    </row>
    <row r="462" ht="15.75" spans="1:8">
      <c r="A462" s="50">
        <f t="shared" si="42"/>
        <v>430</v>
      </c>
      <c r="B462" s="55"/>
      <c r="C462" s="52" t="s">
        <v>824</v>
      </c>
      <c r="D462" s="60" t="s">
        <v>287</v>
      </c>
      <c r="E462" s="74">
        <v>2</v>
      </c>
      <c r="F462" s="132" t="s">
        <v>825</v>
      </c>
      <c r="G462" s="32" t="s">
        <v>826</v>
      </c>
      <c r="H462" s="17"/>
    </row>
    <row r="463" ht="15.75" spans="1:8">
      <c r="A463" s="50">
        <f t="shared" si="42"/>
        <v>431</v>
      </c>
      <c r="B463" s="55"/>
      <c r="C463" s="54"/>
      <c r="D463" s="61"/>
      <c r="E463" s="77"/>
      <c r="F463" s="130" t="s">
        <v>827</v>
      </c>
      <c r="G463" s="32" t="s">
        <v>828</v>
      </c>
      <c r="H463" s="17"/>
    </row>
    <row r="464" ht="15.75" spans="1:8">
      <c r="A464" s="50">
        <f t="shared" si="42"/>
        <v>432</v>
      </c>
      <c r="B464" s="55"/>
      <c r="C464" s="55" t="s">
        <v>829</v>
      </c>
      <c r="D464" s="59" t="s">
        <v>19</v>
      </c>
      <c r="E464" s="17">
        <v>1</v>
      </c>
      <c r="F464" s="115" t="s">
        <v>830</v>
      </c>
      <c r="G464" s="32" t="s">
        <v>831</v>
      </c>
      <c r="H464" s="17" t="s">
        <v>37</v>
      </c>
    </row>
    <row r="465" ht="15.75" spans="1:8">
      <c r="A465" s="50">
        <f t="shared" si="42"/>
        <v>433</v>
      </c>
      <c r="B465" s="55"/>
      <c r="C465" s="52" t="s">
        <v>832</v>
      </c>
      <c r="D465" s="61" t="s">
        <v>19</v>
      </c>
      <c r="E465" s="77">
        <v>3</v>
      </c>
      <c r="F465" s="100" t="s">
        <v>833</v>
      </c>
      <c r="G465" s="32" t="s">
        <v>834</v>
      </c>
      <c r="H465" s="17"/>
    </row>
    <row r="466" ht="15.75" spans="1:8">
      <c r="A466" s="50">
        <f t="shared" ref="A466:A475" si="43">ROW()-32</f>
        <v>434</v>
      </c>
      <c r="B466" s="55"/>
      <c r="C466" s="54"/>
      <c r="D466" s="61"/>
      <c r="E466" s="77"/>
      <c r="F466" s="100" t="s">
        <v>835</v>
      </c>
      <c r="G466" s="32" t="s">
        <v>836</v>
      </c>
      <c r="H466" s="17"/>
    </row>
    <row r="467" ht="15.75" spans="1:8">
      <c r="A467" s="50">
        <f t="shared" si="43"/>
        <v>435</v>
      </c>
      <c r="B467" s="55"/>
      <c r="C467" s="62"/>
      <c r="D467" s="63"/>
      <c r="E467" s="80"/>
      <c r="F467" s="100" t="s">
        <v>837</v>
      </c>
      <c r="G467" s="32" t="s">
        <v>838</v>
      </c>
      <c r="H467" s="17"/>
    </row>
    <row r="468" ht="15.75" spans="1:8">
      <c r="A468" s="50">
        <f t="shared" si="43"/>
        <v>436</v>
      </c>
      <c r="B468" s="55"/>
      <c r="C468" s="55" t="s">
        <v>839</v>
      </c>
      <c r="D468" s="59" t="s">
        <v>287</v>
      </c>
      <c r="E468" s="17">
        <v>1</v>
      </c>
      <c r="F468" s="38" t="s">
        <v>840</v>
      </c>
      <c r="G468" s="32" t="s">
        <v>841</v>
      </c>
      <c r="H468" s="17"/>
    </row>
    <row r="469" ht="15.75" spans="1:8">
      <c r="A469" s="50">
        <f t="shared" si="43"/>
        <v>437</v>
      </c>
      <c r="B469" s="55"/>
      <c r="C469" s="55" t="s">
        <v>842</v>
      </c>
      <c r="D469" s="59" t="s">
        <v>287</v>
      </c>
      <c r="E469" s="17">
        <v>1</v>
      </c>
      <c r="F469" s="38" t="s">
        <v>843</v>
      </c>
      <c r="G469" s="32" t="s">
        <v>844</v>
      </c>
      <c r="H469" s="17"/>
    </row>
    <row r="470" ht="15.75" spans="1:8">
      <c r="A470" s="50">
        <f t="shared" si="43"/>
        <v>438</v>
      </c>
      <c r="B470" s="55"/>
      <c r="C470" s="55" t="s">
        <v>845</v>
      </c>
      <c r="D470" s="59" t="s">
        <v>19</v>
      </c>
      <c r="E470" s="17">
        <v>1</v>
      </c>
      <c r="F470" s="133" t="s">
        <v>846</v>
      </c>
      <c r="G470" s="32" t="s">
        <v>431</v>
      </c>
      <c r="H470" s="17" t="s">
        <v>37</v>
      </c>
    </row>
    <row r="471" ht="15.75" spans="1:8">
      <c r="A471" s="50">
        <f t="shared" si="43"/>
        <v>439</v>
      </c>
      <c r="B471" s="55"/>
      <c r="C471" s="52" t="s">
        <v>847</v>
      </c>
      <c r="D471" s="60" t="s">
        <v>287</v>
      </c>
      <c r="E471" s="74">
        <v>0</v>
      </c>
      <c r="F471" s="38"/>
      <c r="G471" s="32"/>
      <c r="H471" s="17"/>
    </row>
    <row r="472" ht="15.75" spans="1:8">
      <c r="A472" s="50">
        <f t="shared" si="43"/>
        <v>440</v>
      </c>
      <c r="B472" s="55"/>
      <c r="C472" s="55" t="s">
        <v>848</v>
      </c>
      <c r="D472" s="59" t="s">
        <v>153</v>
      </c>
      <c r="E472" s="113"/>
      <c r="F472" s="55"/>
      <c r="G472" s="32"/>
      <c r="H472" s="17"/>
    </row>
    <row r="473" ht="15.75" spans="1:8">
      <c r="A473" s="50">
        <f t="shared" si="43"/>
        <v>441</v>
      </c>
      <c r="B473" s="55"/>
      <c r="C473" s="52" t="s">
        <v>849</v>
      </c>
      <c r="D473" s="60" t="s">
        <v>19</v>
      </c>
      <c r="E473" s="74">
        <v>3</v>
      </c>
      <c r="F473" s="100" t="s">
        <v>850</v>
      </c>
      <c r="G473" s="32" t="s">
        <v>298</v>
      </c>
      <c r="H473" s="17"/>
    </row>
    <row r="474" ht="15.75" spans="1:8">
      <c r="A474" s="50">
        <f t="shared" si="43"/>
        <v>442</v>
      </c>
      <c r="B474" s="55"/>
      <c r="C474" s="54"/>
      <c r="D474" s="61"/>
      <c r="E474" s="77"/>
      <c r="F474" s="100" t="s">
        <v>851</v>
      </c>
      <c r="G474" s="32" t="s">
        <v>852</v>
      </c>
      <c r="H474" s="17"/>
    </row>
    <row r="475" ht="15.75" spans="1:8">
      <c r="A475" s="50">
        <f t="shared" si="43"/>
        <v>443</v>
      </c>
      <c r="B475" s="55"/>
      <c r="C475" s="62"/>
      <c r="D475" s="63"/>
      <c r="E475" s="80"/>
      <c r="F475" s="100" t="s">
        <v>853</v>
      </c>
      <c r="G475" s="32" t="s">
        <v>854</v>
      </c>
      <c r="H475" s="17"/>
    </row>
    <row r="476" ht="15.75" spans="1:8">
      <c r="A476" s="50">
        <f t="shared" ref="A476:A486" si="44">ROW()-32</f>
        <v>444</v>
      </c>
      <c r="B476" s="55"/>
      <c r="C476" s="52" t="s">
        <v>855</v>
      </c>
      <c r="D476" s="60" t="s">
        <v>19</v>
      </c>
      <c r="E476" s="74">
        <v>3</v>
      </c>
      <c r="F476" s="100" t="s">
        <v>856</v>
      </c>
      <c r="G476" s="32" t="s">
        <v>857</v>
      </c>
      <c r="H476" s="17"/>
    </row>
    <row r="477" ht="15.75" spans="1:8">
      <c r="A477" s="50">
        <f t="shared" si="44"/>
        <v>445</v>
      </c>
      <c r="B477" s="55"/>
      <c r="C477" s="54"/>
      <c r="D477" s="61"/>
      <c r="E477" s="77"/>
      <c r="F477" s="100" t="s">
        <v>858</v>
      </c>
      <c r="G477" s="32" t="s">
        <v>859</v>
      </c>
      <c r="H477" s="17"/>
    </row>
    <row r="478" ht="15.75" spans="1:8">
      <c r="A478" s="50">
        <f t="shared" si="44"/>
        <v>446</v>
      </c>
      <c r="B478" s="55"/>
      <c r="C478" s="62"/>
      <c r="D478" s="63"/>
      <c r="E478" s="80"/>
      <c r="F478" s="100" t="s">
        <v>860</v>
      </c>
      <c r="G478" s="32" t="s">
        <v>762</v>
      </c>
      <c r="H478" s="17"/>
    </row>
    <row r="479" ht="15.75" spans="1:8">
      <c r="A479" s="50">
        <f t="shared" si="44"/>
        <v>447</v>
      </c>
      <c r="B479" s="55"/>
      <c r="C479" s="55" t="s">
        <v>861</v>
      </c>
      <c r="D479" s="59"/>
      <c r="E479" s="17"/>
      <c r="F479" s="38"/>
      <c r="G479" s="32"/>
      <c r="H479" s="17"/>
    </row>
    <row r="480" ht="15.75" spans="1:8">
      <c r="A480" s="50">
        <f t="shared" si="44"/>
        <v>448</v>
      </c>
      <c r="B480" s="55"/>
      <c r="C480" s="55"/>
      <c r="D480" s="59"/>
      <c r="E480" s="17"/>
      <c r="F480" s="38"/>
      <c r="G480" s="32"/>
      <c r="H480" s="17"/>
    </row>
    <row r="481" ht="15.75" spans="1:8">
      <c r="A481" s="50">
        <f t="shared" si="44"/>
        <v>449</v>
      </c>
      <c r="B481" s="55"/>
      <c r="C481" s="55" t="s">
        <v>862</v>
      </c>
      <c r="D481" s="59" t="s">
        <v>863</v>
      </c>
      <c r="E481" s="17">
        <v>1</v>
      </c>
      <c r="F481" s="55" t="s">
        <v>864</v>
      </c>
      <c r="G481" s="32" t="s">
        <v>865</v>
      </c>
      <c r="H481" s="17"/>
    </row>
    <row r="482" ht="15.75" spans="1:8">
      <c r="A482" s="50"/>
      <c r="B482" s="66"/>
      <c r="C482" s="66"/>
      <c r="D482" s="66"/>
      <c r="E482" s="66"/>
      <c r="F482" s="66"/>
      <c r="G482" s="32"/>
      <c r="H482" s="82"/>
    </row>
    <row r="483" ht="15.75" spans="1:8">
      <c r="A483" s="50">
        <f>ROW()-36</f>
        <v>447</v>
      </c>
      <c r="B483" s="55" t="s">
        <v>866</v>
      </c>
      <c r="C483" s="52" t="s">
        <v>867</v>
      </c>
      <c r="D483" s="60" t="s">
        <v>287</v>
      </c>
      <c r="E483" s="74">
        <v>2</v>
      </c>
      <c r="F483" s="111" t="s">
        <v>868</v>
      </c>
      <c r="G483" s="32" t="s">
        <v>869</v>
      </c>
      <c r="H483" s="17"/>
    </row>
    <row r="484" ht="15.75" spans="1:8">
      <c r="A484" s="50">
        <f t="shared" ref="A484:A493" si="45">ROW()-36</f>
        <v>448</v>
      </c>
      <c r="B484" s="55"/>
      <c r="C484" s="54"/>
      <c r="D484" s="61"/>
      <c r="E484" s="77"/>
      <c r="F484" s="111" t="s">
        <v>870</v>
      </c>
      <c r="G484" s="32" t="s">
        <v>871</v>
      </c>
      <c r="H484" s="17"/>
    </row>
    <row r="485" ht="15.75" spans="1:8">
      <c r="A485" s="50">
        <f t="shared" si="45"/>
        <v>449</v>
      </c>
      <c r="B485" s="55"/>
      <c r="C485" s="55" t="s">
        <v>872</v>
      </c>
      <c r="D485" s="59" t="s">
        <v>287</v>
      </c>
      <c r="E485" s="17">
        <v>0</v>
      </c>
      <c r="F485" s="55"/>
      <c r="G485" s="32"/>
      <c r="H485" s="17"/>
    </row>
    <row r="486" ht="15.75" spans="1:8">
      <c r="A486" s="50">
        <f t="shared" si="45"/>
        <v>450</v>
      </c>
      <c r="B486" s="55"/>
      <c r="C486" s="55" t="s">
        <v>873</v>
      </c>
      <c r="D486" s="59" t="s">
        <v>874</v>
      </c>
      <c r="E486" s="17">
        <v>1</v>
      </c>
      <c r="F486" s="55" t="s">
        <v>875</v>
      </c>
      <c r="G486" s="32" t="s">
        <v>876</v>
      </c>
      <c r="H486" s="17"/>
    </row>
    <row r="487" ht="15.75" spans="1:8">
      <c r="A487" s="50">
        <f t="shared" si="45"/>
        <v>451</v>
      </c>
      <c r="B487" s="55"/>
      <c r="C487" s="55" t="s">
        <v>877</v>
      </c>
      <c r="D487" s="59" t="s">
        <v>878</v>
      </c>
      <c r="E487" s="17">
        <v>1</v>
      </c>
      <c r="F487" s="55" t="s">
        <v>879</v>
      </c>
      <c r="G487" s="32" t="s">
        <v>880</v>
      </c>
      <c r="H487" s="17"/>
    </row>
    <row r="488" ht="15.75" spans="1:8">
      <c r="A488" s="50">
        <f t="shared" si="45"/>
        <v>452</v>
      </c>
      <c r="B488" s="55"/>
      <c r="C488" s="55" t="s">
        <v>881</v>
      </c>
      <c r="D488" s="59" t="s">
        <v>153</v>
      </c>
      <c r="E488" s="17"/>
      <c r="F488" s="55"/>
      <c r="G488" s="32"/>
      <c r="H488" s="17"/>
    </row>
    <row r="489" ht="15.75" spans="1:8">
      <c r="A489" s="50">
        <f t="shared" si="45"/>
        <v>453</v>
      </c>
      <c r="B489" s="55"/>
      <c r="C489" s="55" t="s">
        <v>882</v>
      </c>
      <c r="D489" s="59" t="s">
        <v>287</v>
      </c>
      <c r="E489" s="17">
        <v>0</v>
      </c>
      <c r="G489" s="32"/>
      <c r="H489" s="17"/>
    </row>
    <row r="490" spans="1:8">
      <c r="A490" s="50">
        <f t="shared" si="45"/>
        <v>454</v>
      </c>
      <c r="B490" s="55"/>
      <c r="C490" s="55" t="s">
        <v>883</v>
      </c>
      <c r="D490" s="58" t="s">
        <v>15</v>
      </c>
      <c r="E490" s="17">
        <v>4</v>
      </c>
      <c r="F490" s="73" t="s">
        <v>884</v>
      </c>
      <c r="G490" s="32" t="s">
        <v>885</v>
      </c>
      <c r="H490" s="17"/>
    </row>
    <row r="491" spans="1:8">
      <c r="A491" s="50">
        <f t="shared" si="45"/>
        <v>455</v>
      </c>
      <c r="B491" s="55"/>
      <c r="C491" s="55"/>
      <c r="D491" s="58"/>
      <c r="E491" s="17"/>
      <c r="F491" s="73" t="s">
        <v>886</v>
      </c>
      <c r="G491" s="32" t="s">
        <v>767</v>
      </c>
      <c r="H491" s="17"/>
    </row>
    <row r="492" spans="1:8">
      <c r="A492" s="50">
        <f t="shared" si="45"/>
        <v>456</v>
      </c>
      <c r="B492" s="55"/>
      <c r="C492" s="55"/>
      <c r="D492" s="58"/>
      <c r="E492" s="17"/>
      <c r="F492" s="73" t="s">
        <v>887</v>
      </c>
      <c r="G492" s="32" t="s">
        <v>888</v>
      </c>
      <c r="H492" s="17"/>
    </row>
    <row r="493" spans="1:8">
      <c r="A493" s="50">
        <f t="shared" si="45"/>
        <v>457</v>
      </c>
      <c r="B493" s="55"/>
      <c r="C493" s="55"/>
      <c r="D493" s="58"/>
      <c r="E493" s="17"/>
      <c r="F493" s="73" t="s">
        <v>889</v>
      </c>
      <c r="G493" s="32" t="s">
        <v>890</v>
      </c>
      <c r="H493" s="17"/>
    </row>
    <row r="494" ht="15.75" spans="1:8">
      <c r="A494" s="50">
        <f t="shared" ref="A494:A503" si="46">ROW()-36</f>
        <v>458</v>
      </c>
      <c r="B494" s="55"/>
      <c r="C494" s="55" t="s">
        <v>891</v>
      </c>
      <c r="D494" s="59" t="s">
        <v>19</v>
      </c>
      <c r="E494" s="17">
        <v>3</v>
      </c>
      <c r="F494" s="55" t="s">
        <v>892</v>
      </c>
      <c r="G494" s="32" t="s">
        <v>893</v>
      </c>
      <c r="H494" s="17"/>
    </row>
    <row r="495" ht="15.75" spans="1:8">
      <c r="A495" s="50">
        <f t="shared" si="46"/>
        <v>459</v>
      </c>
      <c r="B495" s="55"/>
      <c r="C495" s="55"/>
      <c r="D495" s="59"/>
      <c r="E495" s="17"/>
      <c r="F495" s="55" t="s">
        <v>894</v>
      </c>
      <c r="G495" s="32" t="s">
        <v>895</v>
      </c>
      <c r="H495" s="17"/>
    </row>
    <row r="496" ht="15.75" spans="1:8">
      <c r="A496" s="50">
        <f t="shared" si="46"/>
        <v>460</v>
      </c>
      <c r="B496" s="55"/>
      <c r="C496" s="55"/>
      <c r="D496" s="59"/>
      <c r="E496" s="17"/>
      <c r="F496" s="98" t="s">
        <v>896</v>
      </c>
      <c r="G496" s="32" t="s">
        <v>897</v>
      </c>
      <c r="H496" s="17"/>
    </row>
    <row r="497" ht="15.75" spans="1:8">
      <c r="A497" s="50">
        <f t="shared" si="46"/>
        <v>461</v>
      </c>
      <c r="B497" s="55"/>
      <c r="C497" s="55" t="s">
        <v>898</v>
      </c>
      <c r="D497" s="59" t="s">
        <v>57</v>
      </c>
      <c r="E497" s="17">
        <v>1</v>
      </c>
      <c r="F497" s="55" t="s">
        <v>899</v>
      </c>
      <c r="G497" s="32" t="s">
        <v>199</v>
      </c>
      <c r="H497" s="17" t="s">
        <v>900</v>
      </c>
    </row>
    <row r="498" ht="15.75" spans="1:8">
      <c r="A498" s="50">
        <f t="shared" si="46"/>
        <v>462</v>
      </c>
      <c r="B498" s="55"/>
      <c r="C498" s="55" t="s">
        <v>901</v>
      </c>
      <c r="D498" s="128" t="s">
        <v>15</v>
      </c>
      <c r="E498" s="17">
        <v>0</v>
      </c>
      <c r="F498" s="73"/>
      <c r="G498" s="32"/>
      <c r="H498" s="17"/>
    </row>
    <row r="499" spans="1:8">
      <c r="A499" s="50">
        <f t="shared" si="46"/>
        <v>463</v>
      </c>
      <c r="B499" s="55"/>
      <c r="C499" s="54" t="s">
        <v>902</v>
      </c>
      <c r="D499" s="128" t="s">
        <v>15</v>
      </c>
      <c r="E499" s="17">
        <v>2</v>
      </c>
      <c r="F499" s="134" t="s">
        <v>903</v>
      </c>
      <c r="G499" s="32" t="s">
        <v>904</v>
      </c>
      <c r="H499" s="17"/>
    </row>
    <row r="500" spans="1:8">
      <c r="A500" s="50">
        <f t="shared" si="46"/>
        <v>464</v>
      </c>
      <c r="B500" s="55"/>
      <c r="C500" s="62"/>
      <c r="D500" s="128"/>
      <c r="E500" s="17"/>
      <c r="F500" s="134" t="s">
        <v>905</v>
      </c>
      <c r="G500" s="32" t="s">
        <v>906</v>
      </c>
      <c r="H500" s="17"/>
    </row>
    <row r="501" ht="15.75" spans="1:7">
      <c r="A501" s="50">
        <f t="shared" si="46"/>
        <v>465</v>
      </c>
      <c r="B501" s="55"/>
      <c r="C501" s="55" t="s">
        <v>907</v>
      </c>
      <c r="D501" s="59" t="s">
        <v>287</v>
      </c>
      <c r="E501" s="17">
        <v>1</v>
      </c>
      <c r="F501" s="111" t="s">
        <v>908</v>
      </c>
      <c r="G501" s="32" t="s">
        <v>909</v>
      </c>
    </row>
    <row r="502" ht="15.75" spans="1:8">
      <c r="A502" s="50">
        <f t="shared" si="46"/>
        <v>466</v>
      </c>
      <c r="B502" s="55"/>
      <c r="C502" s="52" t="s">
        <v>910</v>
      </c>
      <c r="D502" s="61" t="s">
        <v>19</v>
      </c>
      <c r="E502" s="77">
        <v>3</v>
      </c>
      <c r="F502" s="100" t="s">
        <v>911</v>
      </c>
      <c r="G502" s="32" t="s">
        <v>61</v>
      </c>
      <c r="H502" s="17"/>
    </row>
    <row r="503" ht="15.75" spans="1:8">
      <c r="A503" s="50">
        <f t="shared" si="46"/>
        <v>467</v>
      </c>
      <c r="B503" s="55"/>
      <c r="C503" s="54"/>
      <c r="D503" s="61"/>
      <c r="E503" s="77"/>
      <c r="F503" s="100" t="s">
        <v>912</v>
      </c>
      <c r="G503" s="32" t="s">
        <v>456</v>
      </c>
      <c r="H503" s="17"/>
    </row>
    <row r="504" ht="15.75" spans="1:8">
      <c r="A504" s="50">
        <f t="shared" ref="A504:A513" si="47">ROW()-36</f>
        <v>468</v>
      </c>
      <c r="B504" s="55"/>
      <c r="C504" s="62"/>
      <c r="D504" s="63"/>
      <c r="E504" s="80"/>
      <c r="F504" s="100" t="s">
        <v>913</v>
      </c>
      <c r="G504" s="32" t="s">
        <v>914</v>
      </c>
      <c r="H504" s="17"/>
    </row>
    <row r="505" spans="1:8">
      <c r="A505" s="50">
        <f t="shared" si="47"/>
        <v>469</v>
      </c>
      <c r="B505" s="55"/>
      <c r="C505" s="55" t="s">
        <v>915</v>
      </c>
      <c r="D505" s="58" t="s">
        <v>15</v>
      </c>
      <c r="E505" s="17">
        <v>2</v>
      </c>
      <c r="F505" s="73" t="s">
        <v>916</v>
      </c>
      <c r="G505" s="32" t="s">
        <v>917</v>
      </c>
      <c r="H505" s="17"/>
    </row>
    <row r="506" spans="1:8">
      <c r="A506" s="50">
        <f t="shared" si="47"/>
        <v>470</v>
      </c>
      <c r="B506" s="55"/>
      <c r="C506" s="55"/>
      <c r="D506" s="58"/>
      <c r="E506" s="17"/>
      <c r="F506" s="73" t="s">
        <v>918</v>
      </c>
      <c r="G506" s="32" t="s">
        <v>919</v>
      </c>
      <c r="H506" s="17"/>
    </row>
    <row r="507" ht="15.75" spans="1:8">
      <c r="A507" s="50">
        <f t="shared" si="47"/>
        <v>471</v>
      </c>
      <c r="B507" s="55"/>
      <c r="C507" s="55" t="s">
        <v>920</v>
      </c>
      <c r="D507" s="58" t="s">
        <v>375</v>
      </c>
      <c r="E507" s="17">
        <v>1</v>
      </c>
      <c r="F507" s="27" t="s">
        <v>921</v>
      </c>
      <c r="G507" s="32" t="s">
        <v>23</v>
      </c>
      <c r="H507" s="17" t="s">
        <v>37</v>
      </c>
    </row>
    <row r="508" ht="15.75" spans="1:8">
      <c r="A508" s="50">
        <f t="shared" si="47"/>
        <v>472</v>
      </c>
      <c r="B508" s="55"/>
      <c r="C508" s="55" t="s">
        <v>922</v>
      </c>
      <c r="D508" s="92" t="s">
        <v>153</v>
      </c>
      <c r="E508" s="80">
        <v>0</v>
      </c>
      <c r="F508" s="55"/>
      <c r="G508" s="32"/>
      <c r="H508" s="17"/>
    </row>
    <row r="509" ht="15.75" spans="1:8">
      <c r="A509" s="50">
        <f t="shared" si="47"/>
        <v>473</v>
      </c>
      <c r="B509" s="55"/>
      <c r="C509" s="55" t="s">
        <v>923</v>
      </c>
      <c r="D509" s="59" t="s">
        <v>878</v>
      </c>
      <c r="E509" s="17">
        <v>1</v>
      </c>
      <c r="F509" s="55" t="s">
        <v>924</v>
      </c>
      <c r="G509" s="32" t="s">
        <v>925</v>
      </c>
      <c r="H509" s="17"/>
    </row>
    <row r="510" ht="15.75" spans="1:8">
      <c r="A510" s="50">
        <f t="shared" si="47"/>
        <v>474</v>
      </c>
      <c r="B510" s="55"/>
      <c r="C510" s="52" t="s">
        <v>926</v>
      </c>
      <c r="D510" s="60" t="s">
        <v>19</v>
      </c>
      <c r="E510" s="74">
        <v>3</v>
      </c>
      <c r="F510" s="100" t="s">
        <v>927</v>
      </c>
      <c r="G510" s="32" t="s">
        <v>928</v>
      </c>
      <c r="H510" s="17"/>
    </row>
    <row r="511" ht="15.75" spans="1:8">
      <c r="A511" s="50">
        <f t="shared" si="47"/>
        <v>475</v>
      </c>
      <c r="B511" s="55"/>
      <c r="C511" s="54"/>
      <c r="D511" s="61"/>
      <c r="E511" s="77"/>
      <c r="F511" s="100" t="s">
        <v>929</v>
      </c>
      <c r="G511" s="32" t="s">
        <v>930</v>
      </c>
      <c r="H511" s="17"/>
    </row>
    <row r="512" ht="15.75" spans="1:8">
      <c r="A512" s="50">
        <f t="shared" si="47"/>
        <v>476</v>
      </c>
      <c r="B512" s="55"/>
      <c r="C512" s="54"/>
      <c r="D512" s="61"/>
      <c r="E512" s="77"/>
      <c r="F512" s="100" t="s">
        <v>931</v>
      </c>
      <c r="G512" s="32" t="s">
        <v>932</v>
      </c>
      <c r="H512" s="17"/>
    </row>
    <row r="513" ht="15.75" spans="1:8">
      <c r="A513" s="50">
        <f t="shared" si="47"/>
        <v>477</v>
      </c>
      <c r="B513" s="55"/>
      <c r="C513" s="52" t="s">
        <v>933</v>
      </c>
      <c r="D513" s="117" t="s">
        <v>28</v>
      </c>
      <c r="E513" s="74">
        <v>1</v>
      </c>
      <c r="F513" s="3" t="s">
        <v>934</v>
      </c>
      <c r="G513" s="32" t="s">
        <v>935</v>
      </c>
      <c r="H513" s="17"/>
    </row>
    <row r="514" ht="15.75" spans="1:8">
      <c r="A514" s="50">
        <f t="shared" ref="A514:A523" si="48">ROW()-36</f>
        <v>478</v>
      </c>
      <c r="B514" s="55"/>
      <c r="C514" s="52" t="s">
        <v>936</v>
      </c>
      <c r="D514" s="60" t="s">
        <v>28</v>
      </c>
      <c r="E514" s="74">
        <v>1</v>
      </c>
      <c r="F514" s="3" t="s">
        <v>937</v>
      </c>
      <c r="G514" s="32" t="s">
        <v>938</v>
      </c>
      <c r="H514" s="17"/>
    </row>
    <row r="515" ht="15.75" spans="1:8">
      <c r="A515" s="50">
        <f t="shared" si="48"/>
        <v>479</v>
      </c>
      <c r="B515" s="55"/>
      <c r="C515" s="52" t="s">
        <v>939</v>
      </c>
      <c r="D515" s="60" t="s">
        <v>287</v>
      </c>
      <c r="E515" s="50">
        <v>2</v>
      </c>
      <c r="F515" s="123" t="s">
        <v>940</v>
      </c>
      <c r="G515" s="32" t="s">
        <v>941</v>
      </c>
      <c r="H515" s="35"/>
    </row>
    <row r="516" ht="15.75" spans="1:8">
      <c r="A516" s="50">
        <f t="shared" si="48"/>
        <v>480</v>
      </c>
      <c r="B516" s="55"/>
      <c r="C516" s="62"/>
      <c r="D516" s="61"/>
      <c r="E516" s="50"/>
      <c r="F516" s="130" t="s">
        <v>942</v>
      </c>
      <c r="G516" s="32" t="s">
        <v>943</v>
      </c>
      <c r="H516" s="35"/>
    </row>
    <row r="517" ht="15.75" spans="1:8">
      <c r="A517" s="50">
        <f t="shared" si="48"/>
        <v>481</v>
      </c>
      <c r="B517" s="55"/>
      <c r="C517" s="52" t="s">
        <v>944</v>
      </c>
      <c r="D517" s="60" t="s">
        <v>287</v>
      </c>
      <c r="E517" s="74">
        <v>1</v>
      </c>
      <c r="F517" s="111" t="s">
        <v>945</v>
      </c>
      <c r="G517" s="32" t="s">
        <v>946</v>
      </c>
      <c r="H517" s="17"/>
    </row>
    <row r="518" ht="21" customHeight="1" spans="1:8">
      <c r="A518" s="50">
        <f t="shared" si="48"/>
        <v>482</v>
      </c>
      <c r="B518" s="55"/>
      <c r="C518" s="55" t="s">
        <v>947</v>
      </c>
      <c r="D518" s="57" t="s">
        <v>187</v>
      </c>
      <c r="E518" s="17">
        <v>3</v>
      </c>
      <c r="F518" s="3" t="s">
        <v>948</v>
      </c>
      <c r="G518" s="32" t="s">
        <v>949</v>
      </c>
      <c r="H518" s="17"/>
    </row>
    <row r="519" ht="15.75" spans="1:8">
      <c r="A519" s="50">
        <f t="shared" si="48"/>
        <v>483</v>
      </c>
      <c r="B519" s="55"/>
      <c r="C519" s="55"/>
      <c r="D519" s="57"/>
      <c r="E519" s="17"/>
      <c r="F519" s="3" t="s">
        <v>950</v>
      </c>
      <c r="G519" s="32" t="s">
        <v>951</v>
      </c>
      <c r="H519" s="17"/>
    </row>
    <row r="520" ht="15.75" spans="1:8">
      <c r="A520" s="50">
        <f t="shared" si="48"/>
        <v>484</v>
      </c>
      <c r="B520" s="55"/>
      <c r="C520" s="55"/>
      <c r="D520" s="57"/>
      <c r="E520" s="17"/>
      <c r="F520" s="3" t="s">
        <v>952</v>
      </c>
      <c r="G520" s="32" t="s">
        <v>953</v>
      </c>
      <c r="H520" s="17"/>
    </row>
    <row r="521" ht="15.75" spans="1:8">
      <c r="A521" s="50">
        <f t="shared" si="48"/>
        <v>485</v>
      </c>
      <c r="B521" s="55"/>
      <c r="C521" s="55" t="s">
        <v>954</v>
      </c>
      <c r="D521" s="59" t="s">
        <v>955</v>
      </c>
      <c r="E521" s="17">
        <v>2</v>
      </c>
      <c r="F521" s="55" t="s">
        <v>956</v>
      </c>
      <c r="G521" s="32" t="s">
        <v>957</v>
      </c>
      <c r="H521" s="17"/>
    </row>
    <row r="522" ht="15.75" spans="1:8">
      <c r="A522" s="50">
        <f t="shared" si="48"/>
        <v>486</v>
      </c>
      <c r="B522" s="55"/>
      <c r="C522" s="55"/>
      <c r="D522" s="59"/>
      <c r="E522" s="17"/>
      <c r="F522" s="55" t="s">
        <v>958</v>
      </c>
      <c r="G522" s="32" t="s">
        <v>959</v>
      </c>
      <c r="H522" s="17"/>
    </row>
    <row r="523" ht="15.75" spans="1:8">
      <c r="A523" s="50">
        <f t="shared" si="48"/>
        <v>487</v>
      </c>
      <c r="B523" s="55"/>
      <c r="C523" s="52" t="s">
        <v>960</v>
      </c>
      <c r="D523" s="117" t="s">
        <v>287</v>
      </c>
      <c r="E523" s="74">
        <v>1</v>
      </c>
      <c r="F523" s="38" t="s">
        <v>961</v>
      </c>
      <c r="G523" s="32" t="s">
        <v>962</v>
      </c>
      <c r="H523" s="17"/>
    </row>
    <row r="524" ht="15.75" spans="1:8">
      <c r="A524" s="50">
        <f t="shared" ref="A524:A537" si="49">ROW()-36</f>
        <v>488</v>
      </c>
      <c r="B524" s="55"/>
      <c r="C524" s="55" t="s">
        <v>963</v>
      </c>
      <c r="D524" s="59" t="s">
        <v>964</v>
      </c>
      <c r="E524" s="17">
        <v>1</v>
      </c>
      <c r="F524" s="139" t="s">
        <v>965</v>
      </c>
      <c r="G524" s="32" t="s">
        <v>966</v>
      </c>
      <c r="H524" s="17"/>
    </row>
    <row r="525" ht="15.75" spans="1:8">
      <c r="A525" s="50">
        <f t="shared" si="49"/>
        <v>489</v>
      </c>
      <c r="B525" s="55"/>
      <c r="C525" s="55" t="s">
        <v>967</v>
      </c>
      <c r="D525" s="59" t="s">
        <v>968</v>
      </c>
      <c r="E525" s="17">
        <v>1</v>
      </c>
      <c r="F525" s="55" t="s">
        <v>969</v>
      </c>
      <c r="G525" s="32" t="s">
        <v>970</v>
      </c>
      <c r="H525" s="17"/>
    </row>
    <row r="526" ht="15.75" spans="1:8">
      <c r="A526" s="50">
        <f t="shared" si="49"/>
        <v>490</v>
      </c>
      <c r="B526" s="55"/>
      <c r="C526" s="55" t="s">
        <v>971</v>
      </c>
      <c r="D526" s="59" t="s">
        <v>964</v>
      </c>
      <c r="E526" s="17">
        <v>1</v>
      </c>
      <c r="F526" s="139" t="s">
        <v>972</v>
      </c>
      <c r="G526" s="32" t="s">
        <v>524</v>
      </c>
      <c r="H526" s="17"/>
    </row>
    <row r="527" ht="15.75" spans="1:8">
      <c r="A527" s="50">
        <f t="shared" si="49"/>
        <v>491</v>
      </c>
      <c r="B527" s="55"/>
      <c r="C527" s="55" t="s">
        <v>973</v>
      </c>
      <c r="D527" s="59"/>
      <c r="E527" s="17"/>
      <c r="F527" s="55"/>
      <c r="G527" s="32"/>
      <c r="H527" s="17"/>
    </row>
    <row r="528" ht="15.75" spans="1:8">
      <c r="A528" s="50">
        <f t="shared" si="49"/>
        <v>492</v>
      </c>
      <c r="B528" s="135"/>
      <c r="C528" s="55" t="s">
        <v>974</v>
      </c>
      <c r="D528" s="136" t="s">
        <v>863</v>
      </c>
      <c r="E528" s="17">
        <v>1</v>
      </c>
      <c r="F528" s="55" t="s">
        <v>975</v>
      </c>
      <c r="G528" s="32" t="s">
        <v>976</v>
      </c>
      <c r="H528" s="17"/>
    </row>
    <row r="529" ht="15.75" spans="1:8">
      <c r="A529" s="50">
        <f t="shared" si="49"/>
        <v>493</v>
      </c>
      <c r="B529" s="135"/>
      <c r="C529" s="55" t="s">
        <v>977</v>
      </c>
      <c r="D529" s="137" t="s">
        <v>287</v>
      </c>
      <c r="E529" s="74">
        <v>2</v>
      </c>
      <c r="F529" s="123" t="s">
        <v>978</v>
      </c>
      <c r="G529" s="32" t="s">
        <v>979</v>
      </c>
      <c r="H529" s="17"/>
    </row>
    <row r="530" ht="15.75" spans="1:8">
      <c r="A530" s="50">
        <f t="shared" si="49"/>
        <v>494</v>
      </c>
      <c r="B530" s="135"/>
      <c r="C530" s="55"/>
      <c r="D530" s="138"/>
      <c r="E530" s="77"/>
      <c r="F530" s="130" t="s">
        <v>980</v>
      </c>
      <c r="G530" s="32" t="s">
        <v>981</v>
      </c>
      <c r="H530" s="17"/>
    </row>
    <row r="531" ht="15.75" spans="1:8">
      <c r="A531" s="50">
        <f t="shared" si="49"/>
        <v>495</v>
      </c>
      <c r="B531" s="135"/>
      <c r="C531" s="55" t="s">
        <v>982</v>
      </c>
      <c r="D531" s="136" t="s">
        <v>19</v>
      </c>
      <c r="E531" s="17">
        <v>2</v>
      </c>
      <c r="F531" s="100" t="s">
        <v>983</v>
      </c>
      <c r="G531" s="32" t="s">
        <v>309</v>
      </c>
      <c r="H531" s="17"/>
    </row>
    <row r="532" ht="15.75" spans="1:8">
      <c r="A532" s="50">
        <f t="shared" si="49"/>
        <v>496</v>
      </c>
      <c r="B532" s="135"/>
      <c r="C532" s="55"/>
      <c r="D532" s="136"/>
      <c r="E532" s="17"/>
      <c r="F532" s="100" t="s">
        <v>984</v>
      </c>
      <c r="G532" s="32" t="s">
        <v>985</v>
      </c>
      <c r="H532" s="17"/>
    </row>
    <row r="533" ht="15.75" spans="1:8">
      <c r="A533" s="50"/>
      <c r="B533" s="66"/>
      <c r="C533" s="55"/>
      <c r="D533" s="66"/>
      <c r="E533" s="66"/>
      <c r="F533" s="66"/>
      <c r="G533" s="32"/>
      <c r="H533" s="82"/>
    </row>
    <row r="534" ht="15.75" spans="1:8">
      <c r="A534" s="50">
        <f>ROW()-40</f>
        <v>494</v>
      </c>
      <c r="B534" s="55" t="s">
        <v>986</v>
      </c>
      <c r="C534" s="55" t="s">
        <v>987</v>
      </c>
      <c r="D534" s="59" t="s">
        <v>19</v>
      </c>
      <c r="E534" s="17">
        <v>3</v>
      </c>
      <c r="F534" s="100" t="s">
        <v>988</v>
      </c>
      <c r="G534" s="32" t="s">
        <v>989</v>
      </c>
      <c r="H534" s="17"/>
    </row>
    <row r="535" ht="15.75" spans="1:8">
      <c r="A535" s="50">
        <f t="shared" ref="A535:A544" si="50">ROW()-40</f>
        <v>495</v>
      </c>
      <c r="B535" s="55"/>
      <c r="C535" s="55"/>
      <c r="D535" s="59"/>
      <c r="E535" s="17"/>
      <c r="F535" s="100" t="s">
        <v>990</v>
      </c>
      <c r="G535" s="32" t="s">
        <v>991</v>
      </c>
      <c r="H535" s="17"/>
    </row>
    <row r="536" ht="15.75" spans="1:8">
      <c r="A536" s="50">
        <f t="shared" si="50"/>
        <v>496</v>
      </c>
      <c r="B536" s="55"/>
      <c r="C536" s="55"/>
      <c r="D536" s="59"/>
      <c r="E536" s="17"/>
      <c r="F536" s="100" t="s">
        <v>992</v>
      </c>
      <c r="G536" s="32" t="s">
        <v>993</v>
      </c>
      <c r="H536" s="17"/>
    </row>
    <row r="537" ht="15.75" spans="1:8">
      <c r="A537" s="50">
        <f t="shared" si="50"/>
        <v>497</v>
      </c>
      <c r="B537" s="55"/>
      <c r="C537" s="92" t="s">
        <v>994</v>
      </c>
      <c r="D537" s="55" t="s">
        <v>661</v>
      </c>
      <c r="E537" s="92" t="s">
        <v>995</v>
      </c>
      <c r="F537" s="79" t="s">
        <v>996</v>
      </c>
      <c r="G537" s="32" t="s">
        <v>997</v>
      </c>
      <c r="H537" s="140"/>
    </row>
    <row r="538" ht="15.75" spans="1:8">
      <c r="A538" s="50">
        <f t="shared" si="50"/>
        <v>498</v>
      </c>
      <c r="B538" s="55"/>
      <c r="C538" s="55" t="s">
        <v>998</v>
      </c>
      <c r="D538" s="59" t="s">
        <v>39</v>
      </c>
      <c r="E538" s="17">
        <v>3</v>
      </c>
      <c r="F538" s="79" t="s">
        <v>999</v>
      </c>
      <c r="G538" s="32" t="s">
        <v>1000</v>
      </c>
      <c r="H538" s="17"/>
    </row>
    <row r="539" ht="15.75" spans="1:8">
      <c r="A539" s="50">
        <f t="shared" si="50"/>
        <v>499</v>
      </c>
      <c r="B539" s="55"/>
      <c r="C539" s="55"/>
      <c r="D539" s="59"/>
      <c r="E539" s="17"/>
      <c r="F539" s="79" t="s">
        <v>1001</v>
      </c>
      <c r="G539" s="32" t="s">
        <v>1002</v>
      </c>
      <c r="H539" s="17"/>
    </row>
    <row r="540" ht="15.75" spans="1:8">
      <c r="A540" s="50">
        <f t="shared" si="50"/>
        <v>500</v>
      </c>
      <c r="B540" s="55"/>
      <c r="C540" s="55"/>
      <c r="D540" s="59"/>
      <c r="E540" s="17"/>
      <c r="F540" s="79" t="s">
        <v>1003</v>
      </c>
      <c r="G540" s="32" t="s">
        <v>1004</v>
      </c>
      <c r="H540" s="17"/>
    </row>
    <row r="541" ht="15.75" spans="1:8">
      <c r="A541" s="50">
        <f t="shared" si="50"/>
        <v>501</v>
      </c>
      <c r="B541" s="55"/>
      <c r="C541" s="52" t="s">
        <v>1005</v>
      </c>
      <c r="D541" s="60" t="s">
        <v>15</v>
      </c>
      <c r="E541" s="74">
        <v>3</v>
      </c>
      <c r="F541" s="100" t="s">
        <v>1006</v>
      </c>
      <c r="G541" s="32" t="s">
        <v>1007</v>
      </c>
      <c r="H541" s="17"/>
    </row>
    <row r="542" ht="15.75" spans="1:8">
      <c r="A542" s="50">
        <f t="shared" si="50"/>
        <v>502</v>
      </c>
      <c r="B542" s="55"/>
      <c r="C542" s="54"/>
      <c r="D542" s="61"/>
      <c r="E542" s="77"/>
      <c r="F542" s="100" t="s">
        <v>1008</v>
      </c>
      <c r="G542" s="32" t="s">
        <v>1009</v>
      </c>
      <c r="H542" s="17"/>
    </row>
    <row r="543" ht="15.75" spans="1:8">
      <c r="A543" s="50">
        <f t="shared" si="50"/>
        <v>503</v>
      </c>
      <c r="B543" s="55"/>
      <c r="C543" s="62"/>
      <c r="D543" s="63"/>
      <c r="E543" s="80"/>
      <c r="F543" s="100" t="s">
        <v>1010</v>
      </c>
      <c r="G543" s="32" t="s">
        <v>1011</v>
      </c>
      <c r="H543" s="17"/>
    </row>
    <row r="544" ht="15.75" spans="1:8">
      <c r="A544" s="50">
        <f t="shared" si="50"/>
        <v>504</v>
      </c>
      <c r="B544" s="55"/>
      <c r="C544" s="38" t="s">
        <v>1012</v>
      </c>
      <c r="D544" s="59" t="s">
        <v>39</v>
      </c>
      <c r="E544" s="17">
        <v>2</v>
      </c>
      <c r="F544" s="79" t="s">
        <v>1013</v>
      </c>
      <c r="G544" s="32" t="s">
        <v>1014</v>
      </c>
      <c r="H544" s="17"/>
    </row>
    <row r="545" ht="15.75" spans="1:8">
      <c r="A545" s="50">
        <f t="shared" ref="A545:A554" si="51">ROW()-40</f>
        <v>505</v>
      </c>
      <c r="B545" s="55"/>
      <c r="C545" s="38"/>
      <c r="D545" s="59"/>
      <c r="E545" s="17"/>
      <c r="F545" s="79" t="s">
        <v>1015</v>
      </c>
      <c r="G545" s="32" t="s">
        <v>1016</v>
      </c>
      <c r="H545" s="17"/>
    </row>
    <row r="546" ht="15.75" spans="1:8">
      <c r="A546" s="50">
        <f t="shared" si="51"/>
        <v>506</v>
      </c>
      <c r="B546" s="55"/>
      <c r="C546" s="52" t="s">
        <v>1017</v>
      </c>
      <c r="D546" s="60" t="s">
        <v>661</v>
      </c>
      <c r="E546" s="74">
        <v>1</v>
      </c>
      <c r="F546" s="17" t="s">
        <v>1018</v>
      </c>
      <c r="G546" s="32" t="s">
        <v>1019</v>
      </c>
      <c r="H546" s="17"/>
    </row>
    <row r="547" ht="15.75" spans="1:8">
      <c r="A547" s="50">
        <f t="shared" si="51"/>
        <v>507</v>
      </c>
      <c r="B547" s="55"/>
      <c r="C547" s="52" t="s">
        <v>1020</v>
      </c>
      <c r="D547" s="60" t="s">
        <v>19</v>
      </c>
      <c r="E547" s="74">
        <v>2</v>
      </c>
      <c r="F547" s="98" t="s">
        <v>1021</v>
      </c>
      <c r="G547" s="32" t="s">
        <v>1022</v>
      </c>
      <c r="H547" s="17"/>
    </row>
    <row r="548" ht="15.75" spans="1:8">
      <c r="A548" s="50">
        <f t="shared" si="51"/>
        <v>508</v>
      </c>
      <c r="B548" s="55"/>
      <c r="C548" s="62"/>
      <c r="D548" s="63"/>
      <c r="E548" s="80"/>
      <c r="F548" s="98" t="s">
        <v>1023</v>
      </c>
      <c r="G548" s="32" t="s">
        <v>1024</v>
      </c>
      <c r="H548" s="17"/>
    </row>
    <row r="549" ht="15.75" spans="1:8">
      <c r="A549" s="50">
        <f t="shared" si="51"/>
        <v>509</v>
      </c>
      <c r="B549" s="55"/>
      <c r="C549" s="52" t="s">
        <v>1025</v>
      </c>
      <c r="D549" s="60" t="s">
        <v>1026</v>
      </c>
      <c r="E549" s="74">
        <v>2</v>
      </c>
      <c r="F549" s="141" t="s">
        <v>1027</v>
      </c>
      <c r="G549" s="32" t="s">
        <v>1028</v>
      </c>
      <c r="H549" s="17"/>
    </row>
    <row r="550" ht="15.75" spans="1:8">
      <c r="A550" s="50">
        <f t="shared" si="51"/>
        <v>510</v>
      </c>
      <c r="B550" s="55"/>
      <c r="C550" s="54"/>
      <c r="D550" s="61"/>
      <c r="E550" s="77"/>
      <c r="F550" s="141" t="s">
        <v>1029</v>
      </c>
      <c r="G550" s="32" t="s">
        <v>1030</v>
      </c>
      <c r="H550" s="17"/>
    </row>
    <row r="551" ht="15.75" spans="1:8">
      <c r="A551" s="50">
        <f t="shared" si="51"/>
        <v>511</v>
      </c>
      <c r="B551" s="55"/>
      <c r="C551" s="55" t="s">
        <v>1031</v>
      </c>
      <c r="D551" s="58" t="s">
        <v>15</v>
      </c>
      <c r="E551" s="17">
        <v>1</v>
      </c>
      <c r="F551" s="100" t="s">
        <v>1032</v>
      </c>
      <c r="G551" s="32" t="s">
        <v>1033</v>
      </c>
      <c r="H551" s="17"/>
    </row>
    <row r="552" ht="15.75" spans="1:8">
      <c r="A552" s="50">
        <f t="shared" si="51"/>
        <v>512</v>
      </c>
      <c r="B552" s="55"/>
      <c r="C552" s="55" t="s">
        <v>1034</v>
      </c>
      <c r="D552" s="59" t="s">
        <v>153</v>
      </c>
      <c r="E552" s="17"/>
      <c r="F552" s="55"/>
      <c r="G552" s="32"/>
      <c r="H552" s="17"/>
    </row>
    <row r="553" spans="1:8">
      <c r="A553" s="50">
        <f t="shared" si="51"/>
        <v>513</v>
      </c>
      <c r="B553" s="55"/>
      <c r="C553" s="52" t="s">
        <v>1035</v>
      </c>
      <c r="D553" s="60" t="s">
        <v>19</v>
      </c>
      <c r="E553" s="74">
        <v>3</v>
      </c>
      <c r="F553" s="93" t="s">
        <v>1036</v>
      </c>
      <c r="G553" s="32" t="s">
        <v>1037</v>
      </c>
      <c r="H553" s="17"/>
    </row>
    <row r="554" spans="1:8">
      <c r="A554" s="50">
        <f t="shared" si="51"/>
        <v>514</v>
      </c>
      <c r="B554" s="55"/>
      <c r="C554" s="54"/>
      <c r="D554" s="61"/>
      <c r="E554" s="77"/>
      <c r="F554" s="93" t="s">
        <v>1038</v>
      </c>
      <c r="G554" s="32" t="s">
        <v>1039</v>
      </c>
      <c r="H554" s="17"/>
    </row>
    <row r="555" spans="1:8">
      <c r="A555" s="50">
        <f t="shared" ref="A555:A575" si="52">ROW()-40</f>
        <v>515</v>
      </c>
      <c r="B555" s="55"/>
      <c r="C555" s="62"/>
      <c r="D555" s="63"/>
      <c r="E555" s="80"/>
      <c r="F555" s="93" t="s">
        <v>1040</v>
      </c>
      <c r="G555" s="32" t="s">
        <v>930</v>
      </c>
      <c r="H555" s="17"/>
    </row>
    <row r="556" spans="1:8">
      <c r="A556" s="50">
        <f t="shared" si="52"/>
        <v>516</v>
      </c>
      <c r="B556" s="55"/>
      <c r="C556" s="52" t="s">
        <v>1041</v>
      </c>
      <c r="D556" s="60" t="s">
        <v>661</v>
      </c>
      <c r="E556" s="74">
        <v>2</v>
      </c>
      <c r="F556" s="17" t="s">
        <v>1042</v>
      </c>
      <c r="G556" s="32" t="s">
        <v>1043</v>
      </c>
      <c r="H556" s="17"/>
    </row>
    <row r="557" spans="1:8">
      <c r="A557" s="50">
        <f t="shared" si="52"/>
        <v>517</v>
      </c>
      <c r="B557" s="55"/>
      <c r="C557" s="62"/>
      <c r="D557" s="63"/>
      <c r="E557" s="80"/>
      <c r="F557" s="50" t="s">
        <v>1044</v>
      </c>
      <c r="G557" s="32" t="s">
        <v>1045</v>
      </c>
      <c r="H557" s="17"/>
    </row>
    <row r="558" ht="15.75" spans="1:8">
      <c r="A558" s="50">
        <f t="shared" si="52"/>
        <v>518</v>
      </c>
      <c r="B558" s="55"/>
      <c r="C558" s="38" t="s">
        <v>1046</v>
      </c>
      <c r="D558" s="59" t="s">
        <v>955</v>
      </c>
      <c r="E558" s="17">
        <v>1</v>
      </c>
      <c r="F558" s="55" t="s">
        <v>1047</v>
      </c>
      <c r="G558" s="32" t="s">
        <v>1048</v>
      </c>
      <c r="H558" s="17"/>
    </row>
    <row r="559" ht="15.75" spans="1:8">
      <c r="A559" s="50">
        <f t="shared" si="52"/>
        <v>519</v>
      </c>
      <c r="B559" s="55"/>
      <c r="C559" s="52" t="s">
        <v>1049</v>
      </c>
      <c r="D559" s="60" t="s">
        <v>19</v>
      </c>
      <c r="E559" s="74">
        <v>3</v>
      </c>
      <c r="F559" s="98" t="s">
        <v>1050</v>
      </c>
      <c r="G559" s="32" t="s">
        <v>1051</v>
      </c>
      <c r="H559" s="17"/>
    </row>
    <row r="560" ht="15.75" spans="1:8">
      <c r="A560" s="50">
        <f t="shared" si="52"/>
        <v>520</v>
      </c>
      <c r="B560" s="55"/>
      <c r="C560" s="54"/>
      <c r="D560" s="61"/>
      <c r="E560" s="77"/>
      <c r="F560" s="98" t="s">
        <v>1052</v>
      </c>
      <c r="G560" s="32" t="s">
        <v>1053</v>
      </c>
      <c r="H560" s="17"/>
    </row>
    <row r="561" ht="14" customHeight="1" spans="1:8">
      <c r="A561" s="50">
        <f t="shared" si="52"/>
        <v>521</v>
      </c>
      <c r="B561" s="55"/>
      <c r="C561" s="62"/>
      <c r="D561" s="63"/>
      <c r="E561" s="80"/>
      <c r="F561" s="98" t="s">
        <v>1054</v>
      </c>
      <c r="G561" s="32" t="s">
        <v>1055</v>
      </c>
      <c r="H561" s="17"/>
    </row>
    <row r="562" ht="15.75" spans="1:8">
      <c r="A562" s="50">
        <f t="shared" si="52"/>
        <v>522</v>
      </c>
      <c r="B562" s="55"/>
      <c r="C562" s="38" t="s">
        <v>1056</v>
      </c>
      <c r="D562" s="59" t="s">
        <v>187</v>
      </c>
      <c r="E562" s="17">
        <v>4</v>
      </c>
      <c r="F562" s="38" t="s">
        <v>1057</v>
      </c>
      <c r="G562" s="32" t="s">
        <v>1058</v>
      </c>
      <c r="H562" s="17"/>
    </row>
    <row r="563" ht="15.75" spans="1:8">
      <c r="A563" s="50">
        <f t="shared" si="52"/>
        <v>523</v>
      </c>
      <c r="B563" s="55"/>
      <c r="C563" s="38"/>
      <c r="D563" s="59"/>
      <c r="E563" s="17"/>
      <c r="F563" s="38" t="s">
        <v>1059</v>
      </c>
      <c r="G563" s="32" t="s">
        <v>1060</v>
      </c>
      <c r="H563" s="17"/>
    </row>
    <row r="564" ht="15.75" spans="1:8">
      <c r="A564" s="50">
        <f t="shared" si="52"/>
        <v>524</v>
      </c>
      <c r="B564" s="55"/>
      <c r="C564" s="38"/>
      <c r="D564" s="59"/>
      <c r="E564" s="17"/>
      <c r="F564" s="38" t="s">
        <v>1061</v>
      </c>
      <c r="G564" s="32" t="s">
        <v>1062</v>
      </c>
      <c r="H564" s="17"/>
    </row>
    <row r="565" ht="15.75" spans="1:8">
      <c r="A565" s="50">
        <f t="shared" si="52"/>
        <v>525</v>
      </c>
      <c r="B565" s="55"/>
      <c r="C565" s="38"/>
      <c r="D565" s="59"/>
      <c r="E565" s="17"/>
      <c r="F565" s="55" t="s">
        <v>1063</v>
      </c>
      <c r="G565" s="32" t="s">
        <v>1064</v>
      </c>
      <c r="H565" s="17"/>
    </row>
    <row r="566" spans="1:8">
      <c r="A566" s="50">
        <f t="shared" si="52"/>
        <v>526</v>
      </c>
      <c r="B566" s="55"/>
      <c r="C566" s="67" t="s">
        <v>1065</v>
      </c>
      <c r="D566" s="60" t="s">
        <v>19</v>
      </c>
      <c r="E566" s="74">
        <v>3</v>
      </c>
      <c r="F566" s="93" t="s">
        <v>1066</v>
      </c>
      <c r="G566" s="32" t="s">
        <v>1067</v>
      </c>
      <c r="H566" s="17"/>
    </row>
    <row r="567" spans="1:8">
      <c r="A567" s="50">
        <f t="shared" si="52"/>
        <v>527</v>
      </c>
      <c r="B567" s="55"/>
      <c r="C567" s="68"/>
      <c r="D567" s="61"/>
      <c r="E567" s="77"/>
      <c r="F567" s="93" t="s">
        <v>1068</v>
      </c>
      <c r="G567" s="32" t="s">
        <v>1069</v>
      </c>
      <c r="H567" s="17"/>
    </row>
    <row r="568" spans="1:8">
      <c r="A568" s="50">
        <f t="shared" si="52"/>
        <v>528</v>
      </c>
      <c r="B568" s="55"/>
      <c r="C568" s="68"/>
      <c r="D568" s="61"/>
      <c r="E568" s="77"/>
      <c r="F568" s="93" t="s">
        <v>1070</v>
      </c>
      <c r="G568" s="32" t="s">
        <v>1071</v>
      </c>
      <c r="H568" s="17"/>
    </row>
    <row r="569" ht="15.75" spans="1:8">
      <c r="A569" s="50">
        <f t="shared" si="52"/>
        <v>529</v>
      </c>
      <c r="B569" s="55"/>
      <c r="C569" s="52" t="s">
        <v>1072</v>
      </c>
      <c r="D569" s="117" t="s">
        <v>287</v>
      </c>
      <c r="E569" s="74">
        <v>2</v>
      </c>
      <c r="F569" s="38" t="s">
        <v>1073</v>
      </c>
      <c r="G569" s="32" t="s">
        <v>1074</v>
      </c>
      <c r="H569" s="17"/>
    </row>
    <row r="570" ht="15.75" spans="1:8">
      <c r="A570" s="50">
        <f t="shared" si="52"/>
        <v>530</v>
      </c>
      <c r="B570" s="55"/>
      <c r="C570" s="54"/>
      <c r="D570" s="118"/>
      <c r="E570" s="77"/>
      <c r="F570" s="111" t="s">
        <v>1075</v>
      </c>
      <c r="G570" s="32" t="s">
        <v>329</v>
      </c>
      <c r="H570" s="17"/>
    </row>
    <row r="571" ht="15.75" spans="1:8">
      <c r="A571" s="50">
        <f t="shared" si="52"/>
        <v>531</v>
      </c>
      <c r="B571" s="55"/>
      <c r="C571" s="55" t="s">
        <v>1076</v>
      </c>
      <c r="D571" s="59" t="s">
        <v>1026</v>
      </c>
      <c r="E571" s="17">
        <v>2</v>
      </c>
      <c r="F571" s="55" t="s">
        <v>1077</v>
      </c>
      <c r="G571" s="32" t="s">
        <v>1078</v>
      </c>
      <c r="H571" s="17"/>
    </row>
    <row r="572" ht="15.75" spans="1:8">
      <c r="A572" s="50">
        <f t="shared" si="52"/>
        <v>532</v>
      </c>
      <c r="B572" s="55"/>
      <c r="C572" s="55"/>
      <c r="D572" s="59"/>
      <c r="E572" s="17"/>
      <c r="F572" s="55" t="s">
        <v>1079</v>
      </c>
      <c r="G572" s="32" t="s">
        <v>1080</v>
      </c>
      <c r="H572" s="17"/>
    </row>
    <row r="573" ht="15.75" spans="1:8">
      <c r="A573" s="50">
        <f t="shared" si="52"/>
        <v>533</v>
      </c>
      <c r="B573" s="55"/>
      <c r="C573" s="55" t="s">
        <v>1081</v>
      </c>
      <c r="D573" s="59" t="s">
        <v>287</v>
      </c>
      <c r="E573" s="17">
        <v>1</v>
      </c>
      <c r="F573" s="38" t="s">
        <v>1082</v>
      </c>
      <c r="G573" s="32" t="s">
        <v>1083</v>
      </c>
      <c r="H573" s="17"/>
    </row>
    <row r="574" ht="15.75" spans="1:8">
      <c r="A574" s="50">
        <f t="shared" si="52"/>
        <v>534</v>
      </c>
      <c r="B574" s="55"/>
      <c r="C574" s="91" t="s">
        <v>1084</v>
      </c>
      <c r="D574" s="52" t="s">
        <v>661</v>
      </c>
      <c r="E574" s="91" t="s">
        <v>1085</v>
      </c>
      <c r="F574" s="142" t="s">
        <v>1086</v>
      </c>
      <c r="G574" s="32" t="s">
        <v>1087</v>
      </c>
      <c r="H574" s="17"/>
    </row>
    <row r="575" ht="15.75" spans="1:8">
      <c r="A575" s="50">
        <f t="shared" si="52"/>
        <v>535</v>
      </c>
      <c r="B575" s="55"/>
      <c r="C575" s="91"/>
      <c r="D575" s="54"/>
      <c r="E575" s="91"/>
      <c r="F575" s="142" t="s">
        <v>1088</v>
      </c>
      <c r="G575" s="32" t="s">
        <v>1089</v>
      </c>
      <c r="H575" s="17"/>
    </row>
    <row r="576" ht="15.75" spans="1:8">
      <c r="A576" s="50">
        <f t="shared" ref="A576:A592" si="53">ROW()-40</f>
        <v>536</v>
      </c>
      <c r="B576" s="55"/>
      <c r="C576" s="52" t="s">
        <v>1090</v>
      </c>
      <c r="D576" s="60" t="s">
        <v>15</v>
      </c>
      <c r="E576" s="74">
        <v>3</v>
      </c>
      <c r="F576" s="100" t="s">
        <v>1091</v>
      </c>
      <c r="G576" s="32" t="s">
        <v>1092</v>
      </c>
      <c r="H576" s="17"/>
    </row>
    <row r="577" spans="1:8">
      <c r="A577" s="50">
        <f t="shared" si="53"/>
        <v>537</v>
      </c>
      <c r="B577" s="135"/>
      <c r="C577" s="54"/>
      <c r="D577" s="61"/>
      <c r="E577" s="77"/>
      <c r="F577" s="73" t="s">
        <v>1093</v>
      </c>
      <c r="G577" s="32" t="s">
        <v>1094</v>
      </c>
      <c r="H577" s="17"/>
    </row>
    <row r="578" ht="15.75" spans="1:8">
      <c r="A578" s="50">
        <f t="shared" si="53"/>
        <v>538</v>
      </c>
      <c r="B578" s="135"/>
      <c r="C578" s="62"/>
      <c r="D578" s="63"/>
      <c r="E578" s="80"/>
      <c r="F578" s="100" t="s">
        <v>1095</v>
      </c>
      <c r="G578" s="32" t="s">
        <v>209</v>
      </c>
      <c r="H578" s="17"/>
    </row>
    <row r="579" spans="1:8">
      <c r="A579" s="50">
        <f t="shared" si="53"/>
        <v>539</v>
      </c>
      <c r="B579" s="135"/>
      <c r="C579" s="55" t="s">
        <v>1096</v>
      </c>
      <c r="D579" s="59" t="s">
        <v>19</v>
      </c>
      <c r="E579" s="17">
        <v>2</v>
      </c>
      <c r="F579" s="93" t="s">
        <v>1097</v>
      </c>
      <c r="G579" s="32" t="s">
        <v>338</v>
      </c>
      <c r="H579" s="17"/>
    </row>
    <row r="580" spans="1:8">
      <c r="A580" s="50">
        <f t="shared" si="53"/>
        <v>540</v>
      </c>
      <c r="B580" s="135"/>
      <c r="C580" s="55"/>
      <c r="D580" s="59"/>
      <c r="E580" s="17"/>
      <c r="F580" s="93" t="s">
        <v>1098</v>
      </c>
      <c r="G580" s="32" t="s">
        <v>1099</v>
      </c>
      <c r="H580" s="17"/>
    </row>
    <row r="581" ht="15.75" spans="1:8">
      <c r="A581" s="50">
        <f t="shared" si="53"/>
        <v>541</v>
      </c>
      <c r="B581" s="55"/>
      <c r="C581" s="52" t="s">
        <v>1100</v>
      </c>
      <c r="D581" s="117" t="s">
        <v>1026</v>
      </c>
      <c r="E581" s="74">
        <v>1</v>
      </c>
      <c r="F581" s="144" t="s">
        <v>1101</v>
      </c>
      <c r="G581" s="32" t="s">
        <v>59</v>
      </c>
      <c r="H581" s="17"/>
    </row>
    <row r="582" ht="15.75" spans="1:8">
      <c r="A582" s="50">
        <f t="shared" si="53"/>
        <v>542</v>
      </c>
      <c r="B582" s="55"/>
      <c r="C582" s="55" t="s">
        <v>1102</v>
      </c>
      <c r="D582" s="59" t="s">
        <v>1026</v>
      </c>
      <c r="E582" s="17">
        <v>2</v>
      </c>
      <c r="F582" s="145" t="s">
        <v>1103</v>
      </c>
      <c r="G582" s="32" t="s">
        <v>158</v>
      </c>
      <c r="H582" s="17"/>
    </row>
    <row r="583" ht="15.75" spans="1:8">
      <c r="A583" s="50">
        <f t="shared" si="53"/>
        <v>543</v>
      </c>
      <c r="B583" s="55"/>
      <c r="C583" s="55"/>
      <c r="D583" s="59"/>
      <c r="E583" s="17"/>
      <c r="F583" s="144" t="s">
        <v>1104</v>
      </c>
      <c r="G583" s="32" t="s">
        <v>1105</v>
      </c>
      <c r="H583" s="17"/>
    </row>
    <row r="584" ht="15.75" spans="1:8">
      <c r="A584" s="50">
        <f t="shared" si="53"/>
        <v>544</v>
      </c>
      <c r="B584" s="55"/>
      <c r="C584" s="52" t="s">
        <v>1106</v>
      </c>
      <c r="D584" s="60" t="s">
        <v>1026</v>
      </c>
      <c r="E584" s="74">
        <v>1</v>
      </c>
      <c r="F584" s="141" t="s">
        <v>1107</v>
      </c>
      <c r="G584" s="32" t="s">
        <v>1108</v>
      </c>
      <c r="H584" s="17"/>
    </row>
    <row r="585" spans="1:8">
      <c r="A585" s="50">
        <f t="shared" si="53"/>
        <v>545</v>
      </c>
      <c r="B585" s="55"/>
      <c r="C585" s="52" t="s">
        <v>1109</v>
      </c>
      <c r="D585" s="60" t="s">
        <v>661</v>
      </c>
      <c r="E585" s="74">
        <v>2</v>
      </c>
      <c r="F585" s="17" t="s">
        <v>1110</v>
      </c>
      <c r="G585" s="32" t="s">
        <v>1111</v>
      </c>
      <c r="H585" s="17"/>
    </row>
    <row r="586" spans="1:8">
      <c r="A586" s="50">
        <f t="shared" si="53"/>
        <v>546</v>
      </c>
      <c r="B586" s="55"/>
      <c r="C586" s="62"/>
      <c r="D586" s="63"/>
      <c r="E586" s="80"/>
      <c r="F586" s="17" t="s">
        <v>1112</v>
      </c>
      <c r="G586" s="32" t="s">
        <v>1113</v>
      </c>
      <c r="H586" s="17"/>
    </row>
    <row r="587" ht="15.75" spans="1:8">
      <c r="A587" s="50">
        <f t="shared" si="53"/>
        <v>547</v>
      </c>
      <c r="B587" s="55"/>
      <c r="C587" s="55" t="s">
        <v>1114</v>
      </c>
      <c r="D587" s="59" t="s">
        <v>187</v>
      </c>
      <c r="E587" s="17">
        <v>1</v>
      </c>
      <c r="F587" s="55" t="s">
        <v>1115</v>
      </c>
      <c r="G587" s="32" t="s">
        <v>1116</v>
      </c>
      <c r="H587" s="17"/>
    </row>
    <row r="588" ht="15.75" spans="1:8">
      <c r="A588" s="50">
        <f t="shared" si="53"/>
        <v>548</v>
      </c>
      <c r="B588" s="55"/>
      <c r="C588" s="52" t="s">
        <v>1117</v>
      </c>
      <c r="D588" s="60" t="s">
        <v>661</v>
      </c>
      <c r="E588" s="74">
        <v>4</v>
      </c>
      <c r="F588" s="142" t="s">
        <v>1118</v>
      </c>
      <c r="G588" s="32" t="s">
        <v>1119</v>
      </c>
      <c r="H588" s="17"/>
    </row>
    <row r="589" ht="15.75" spans="1:8">
      <c r="A589" s="50">
        <f t="shared" si="53"/>
        <v>549</v>
      </c>
      <c r="B589" s="55"/>
      <c r="C589" s="54"/>
      <c r="D589" s="61"/>
      <c r="E589" s="77"/>
      <c r="F589" s="142" t="s">
        <v>1120</v>
      </c>
      <c r="G589" s="32" t="s">
        <v>1121</v>
      </c>
      <c r="H589" s="17"/>
    </row>
    <row r="590" ht="15.75" spans="1:8">
      <c r="A590" s="50">
        <f t="shared" si="53"/>
        <v>550</v>
      </c>
      <c r="B590" s="55"/>
      <c r="C590" s="54"/>
      <c r="D590" s="61"/>
      <c r="E590" s="77"/>
      <c r="F590" s="142" t="s">
        <v>1122</v>
      </c>
      <c r="G590" s="32" t="s">
        <v>997</v>
      </c>
      <c r="H590" s="17"/>
    </row>
    <row r="591" ht="15.75" spans="1:8">
      <c r="A591" s="50">
        <f t="shared" si="53"/>
        <v>551</v>
      </c>
      <c r="B591" s="55"/>
      <c r="C591" s="62"/>
      <c r="D591" s="63"/>
      <c r="E591" s="80"/>
      <c r="F591" s="142" t="s">
        <v>1123</v>
      </c>
      <c r="G591" s="32" t="s">
        <v>1124</v>
      </c>
      <c r="H591" s="17"/>
    </row>
    <row r="592" ht="15.75" spans="1:8">
      <c r="A592" s="50">
        <f t="shared" si="53"/>
        <v>552</v>
      </c>
      <c r="B592" s="55"/>
      <c r="C592" s="55" t="s">
        <v>1125</v>
      </c>
      <c r="D592" s="59" t="s">
        <v>15</v>
      </c>
      <c r="E592" s="17">
        <v>1</v>
      </c>
      <c r="F592" s="100" t="s">
        <v>1126</v>
      </c>
      <c r="G592" s="32" t="s">
        <v>1127</v>
      </c>
      <c r="H592" s="17"/>
    </row>
    <row r="593" ht="15.75" spans="1:8">
      <c r="A593" s="50">
        <f t="shared" ref="A592:A597" si="54">ROW()-40</f>
        <v>553</v>
      </c>
      <c r="B593" s="55"/>
      <c r="C593" s="52" t="s">
        <v>1128</v>
      </c>
      <c r="D593" s="60" t="s">
        <v>1026</v>
      </c>
      <c r="E593" s="74">
        <v>2</v>
      </c>
      <c r="F593" s="141" t="s">
        <v>1129</v>
      </c>
      <c r="G593" s="32" t="s">
        <v>1130</v>
      </c>
      <c r="H593" s="17"/>
    </row>
    <row r="594" ht="15.75" spans="1:8">
      <c r="A594" s="50">
        <f t="shared" si="54"/>
        <v>554</v>
      </c>
      <c r="B594" s="55"/>
      <c r="C594" s="54"/>
      <c r="D594" s="61"/>
      <c r="E594" s="77"/>
      <c r="F594" s="141" t="s">
        <v>1131</v>
      </c>
      <c r="G594" s="32" t="s">
        <v>1132</v>
      </c>
      <c r="H594" s="17"/>
    </row>
    <row r="595" ht="15.75" spans="1:8">
      <c r="A595" s="50">
        <f t="shared" si="54"/>
        <v>555</v>
      </c>
      <c r="B595" s="55"/>
      <c r="C595" s="52" t="s">
        <v>1133</v>
      </c>
      <c r="D595" s="117" t="s">
        <v>1026</v>
      </c>
      <c r="E595" s="74">
        <v>2</v>
      </c>
      <c r="F595" s="144" t="s">
        <v>1134</v>
      </c>
      <c r="G595" s="32" t="s">
        <v>1135</v>
      </c>
      <c r="H595" s="17"/>
    </row>
    <row r="596" ht="15.75" spans="1:8">
      <c r="A596" s="50">
        <f t="shared" si="54"/>
        <v>556</v>
      </c>
      <c r="B596" s="55"/>
      <c r="C596" s="62"/>
      <c r="D596" s="143"/>
      <c r="E596" s="80"/>
      <c r="F596" s="144" t="s">
        <v>1136</v>
      </c>
      <c r="G596" s="32" t="s">
        <v>1137</v>
      </c>
      <c r="H596" s="17"/>
    </row>
    <row r="597" ht="15.75" spans="1:8">
      <c r="A597" s="50">
        <f t="shared" si="54"/>
        <v>557</v>
      </c>
      <c r="B597" s="55"/>
      <c r="C597" s="55" t="s">
        <v>1138</v>
      </c>
      <c r="D597" s="59" t="s">
        <v>19</v>
      </c>
      <c r="E597" s="17">
        <v>1</v>
      </c>
      <c r="F597" s="55" t="s">
        <v>1139</v>
      </c>
      <c r="G597" s="32" t="s">
        <v>1140</v>
      </c>
      <c r="H597" s="17"/>
    </row>
    <row r="598" ht="15.75" spans="1:8">
      <c r="A598" s="50"/>
      <c r="B598" s="66"/>
      <c r="C598" s="66"/>
      <c r="D598" s="66"/>
      <c r="E598" s="66"/>
      <c r="F598" s="66"/>
      <c r="G598" s="32"/>
      <c r="H598" s="82"/>
    </row>
    <row r="599" ht="15.75" spans="1:8">
      <c r="A599" s="50">
        <f>ROW()-44</f>
        <v>555</v>
      </c>
      <c r="B599" s="55" t="s">
        <v>1141</v>
      </c>
      <c r="C599" s="55" t="s">
        <v>1142</v>
      </c>
      <c r="D599" s="59" t="s">
        <v>153</v>
      </c>
      <c r="E599" s="17"/>
      <c r="F599" s="3"/>
      <c r="G599" s="32"/>
      <c r="H599" s="17"/>
    </row>
    <row r="600" ht="15.75" spans="1:8">
      <c r="A600" s="50">
        <f t="shared" ref="A600:A609" si="55">ROW()-44</f>
        <v>556</v>
      </c>
      <c r="B600" s="55"/>
      <c r="C600" s="52" t="s">
        <v>1143</v>
      </c>
      <c r="D600" s="60" t="s">
        <v>1026</v>
      </c>
      <c r="E600" s="74">
        <v>2</v>
      </c>
      <c r="F600" s="146" t="s">
        <v>1144</v>
      </c>
      <c r="G600" s="32" t="s">
        <v>1145</v>
      </c>
      <c r="H600" s="17"/>
    </row>
    <row r="601" ht="15.75" spans="1:8">
      <c r="A601" s="50">
        <f t="shared" si="55"/>
        <v>557</v>
      </c>
      <c r="B601" s="55"/>
      <c r="C601" s="62"/>
      <c r="D601" s="63"/>
      <c r="E601" s="80"/>
      <c r="F601" s="141" t="s">
        <v>1146</v>
      </c>
      <c r="G601" s="32" t="s">
        <v>311</v>
      </c>
      <c r="H601" s="17"/>
    </row>
    <row r="602" ht="15.75" spans="1:8">
      <c r="A602" s="50">
        <f t="shared" si="55"/>
        <v>558</v>
      </c>
      <c r="B602" s="55"/>
      <c r="C602" s="52" t="s">
        <v>1147</v>
      </c>
      <c r="D602" s="60" t="s">
        <v>1026</v>
      </c>
      <c r="E602" s="74">
        <v>2</v>
      </c>
      <c r="F602" s="141" t="s">
        <v>1148</v>
      </c>
      <c r="G602" s="32" t="s">
        <v>1149</v>
      </c>
      <c r="H602" s="17"/>
    </row>
    <row r="603" ht="15.75" spans="1:8">
      <c r="A603" s="50">
        <f t="shared" si="55"/>
        <v>559</v>
      </c>
      <c r="B603" s="55"/>
      <c r="C603" s="54"/>
      <c r="D603" s="61"/>
      <c r="E603" s="77"/>
      <c r="F603" s="141" t="s">
        <v>1150</v>
      </c>
      <c r="G603" s="32" t="s">
        <v>86</v>
      </c>
      <c r="H603" s="17"/>
    </row>
    <row r="604" ht="15.75" spans="1:8">
      <c r="A604" s="50">
        <f t="shared" si="55"/>
        <v>560</v>
      </c>
      <c r="B604" s="55"/>
      <c r="C604" s="52" t="s">
        <v>1151</v>
      </c>
      <c r="D604" s="60" t="s">
        <v>1026</v>
      </c>
      <c r="E604" s="74">
        <v>1</v>
      </c>
      <c r="F604" s="144" t="s">
        <v>1152</v>
      </c>
      <c r="G604" s="32" t="s">
        <v>820</v>
      </c>
      <c r="H604" s="17"/>
    </row>
    <row r="605" ht="15.75" spans="1:8">
      <c r="A605" s="50">
        <f t="shared" si="55"/>
        <v>561</v>
      </c>
      <c r="B605" s="55"/>
      <c r="C605" s="55" t="s">
        <v>1153</v>
      </c>
      <c r="D605" s="59" t="s">
        <v>661</v>
      </c>
      <c r="E605" s="17">
        <v>1</v>
      </c>
      <c r="F605" s="147" t="s">
        <v>1154</v>
      </c>
      <c r="G605" s="32" t="s">
        <v>1155</v>
      </c>
      <c r="H605" s="17"/>
    </row>
    <row r="606" ht="15.75" spans="1:8">
      <c r="A606" s="50">
        <f t="shared" si="55"/>
        <v>562</v>
      </c>
      <c r="B606" s="55"/>
      <c r="C606" s="52" t="s">
        <v>1156</v>
      </c>
      <c r="D606" s="60" t="s">
        <v>1026</v>
      </c>
      <c r="E606" s="74">
        <v>2</v>
      </c>
      <c r="F606" s="141" t="s">
        <v>1157</v>
      </c>
      <c r="G606" s="32" t="s">
        <v>1158</v>
      </c>
      <c r="H606" s="17"/>
    </row>
    <row r="607" ht="15.75" spans="1:8">
      <c r="A607" s="50">
        <f t="shared" si="55"/>
        <v>563</v>
      </c>
      <c r="B607" s="55"/>
      <c r="C607" s="62"/>
      <c r="D607" s="63"/>
      <c r="E607" s="80"/>
      <c r="F607" s="148" t="s">
        <v>1159</v>
      </c>
      <c r="G607" s="32" t="s">
        <v>1160</v>
      </c>
      <c r="H607" s="17"/>
    </row>
    <row r="608" ht="15.75" spans="1:8">
      <c r="A608" s="50">
        <f t="shared" si="55"/>
        <v>564</v>
      </c>
      <c r="B608" s="55"/>
      <c r="C608" s="52" t="s">
        <v>1161</v>
      </c>
      <c r="D608" s="60" t="s">
        <v>1026</v>
      </c>
      <c r="E608" s="74">
        <v>2</v>
      </c>
      <c r="F608" s="141" t="s">
        <v>1162</v>
      </c>
      <c r="G608" s="32" t="s">
        <v>1163</v>
      </c>
      <c r="H608" s="17"/>
    </row>
    <row r="609" ht="15.75" spans="1:8">
      <c r="A609" s="50">
        <f t="shared" si="55"/>
        <v>565</v>
      </c>
      <c r="B609" s="55"/>
      <c r="C609" s="62"/>
      <c r="D609" s="63"/>
      <c r="E609" s="80"/>
      <c r="F609" s="141" t="s">
        <v>1164</v>
      </c>
      <c r="G609" s="32" t="s">
        <v>1165</v>
      </c>
      <c r="H609" s="17"/>
    </row>
    <row r="610" spans="1:8">
      <c r="A610" s="50">
        <f t="shared" ref="A610:A619" si="56">ROW()-44</f>
        <v>566</v>
      </c>
      <c r="B610" s="55"/>
      <c r="C610" s="55" t="s">
        <v>1166</v>
      </c>
      <c r="D610" s="59" t="s">
        <v>1026</v>
      </c>
      <c r="E610" s="17">
        <v>2</v>
      </c>
      <c r="F610" s="149" t="s">
        <v>1167</v>
      </c>
      <c r="G610" s="32" t="s">
        <v>943</v>
      </c>
      <c r="H610" s="17"/>
    </row>
    <row r="611" spans="1:8">
      <c r="A611" s="50">
        <f t="shared" si="56"/>
        <v>567</v>
      </c>
      <c r="B611" s="55"/>
      <c r="C611" s="55"/>
      <c r="D611" s="59"/>
      <c r="E611" s="17"/>
      <c r="F611" s="149" t="s">
        <v>1168</v>
      </c>
      <c r="G611" s="32" t="s">
        <v>715</v>
      </c>
      <c r="H611" s="17"/>
    </row>
    <row r="612" spans="1:8">
      <c r="A612" s="50">
        <f t="shared" si="56"/>
        <v>568</v>
      </c>
      <c r="B612" s="55"/>
      <c r="C612" s="52" t="s">
        <v>1169</v>
      </c>
      <c r="D612" s="60" t="s">
        <v>661</v>
      </c>
      <c r="E612" s="74">
        <v>3</v>
      </c>
      <c r="F612" s="17" t="s">
        <v>233</v>
      </c>
      <c r="G612" s="32" t="s">
        <v>1170</v>
      </c>
      <c r="H612" s="17"/>
    </row>
    <row r="613" spans="1:8">
      <c r="A613" s="50">
        <f t="shared" si="56"/>
        <v>569</v>
      </c>
      <c r="B613" s="55"/>
      <c r="C613" s="54"/>
      <c r="D613" s="61"/>
      <c r="E613" s="77"/>
      <c r="F613" s="17" t="s">
        <v>1171</v>
      </c>
      <c r="G613" s="32" t="s">
        <v>1172</v>
      </c>
      <c r="H613" s="17"/>
    </row>
    <row r="614" spans="1:8">
      <c r="A614" s="50">
        <f t="shared" si="56"/>
        <v>570</v>
      </c>
      <c r="B614" s="55"/>
      <c r="C614" s="62"/>
      <c r="D614" s="61"/>
      <c r="E614" s="80"/>
      <c r="F614" s="17" t="s">
        <v>1173</v>
      </c>
      <c r="G614" s="32" t="s">
        <v>1174</v>
      </c>
      <c r="H614" s="17"/>
    </row>
    <row r="615" ht="15.75" spans="1:8">
      <c r="A615" s="50">
        <f t="shared" si="56"/>
        <v>571</v>
      </c>
      <c r="B615" s="55"/>
      <c r="C615" s="55" t="s">
        <v>1175</v>
      </c>
      <c r="D615" s="59" t="s">
        <v>15</v>
      </c>
      <c r="E615" s="17">
        <v>0</v>
      </c>
      <c r="F615" s="150"/>
      <c r="G615" s="32"/>
      <c r="H615" s="17"/>
    </row>
    <row r="616" ht="15.75" spans="1:8">
      <c r="A616" s="50">
        <f t="shared" si="56"/>
        <v>572</v>
      </c>
      <c r="B616" s="55"/>
      <c r="C616" s="52" t="s">
        <v>1176</v>
      </c>
      <c r="D616" s="60" t="s">
        <v>1026</v>
      </c>
      <c r="E616" s="74">
        <v>0</v>
      </c>
      <c r="F616" s="151"/>
      <c r="G616" s="32"/>
      <c r="H616" s="17"/>
    </row>
    <row r="617" ht="15.75" spans="1:8">
      <c r="A617" s="50">
        <f t="shared" si="56"/>
        <v>573</v>
      </c>
      <c r="B617" s="55"/>
      <c r="C617" s="55" t="s">
        <v>1177</v>
      </c>
      <c r="D617" s="59" t="s">
        <v>1026</v>
      </c>
      <c r="E617" s="17">
        <v>1</v>
      </c>
      <c r="F617" s="141" t="s">
        <v>1178</v>
      </c>
      <c r="G617" s="32" t="s">
        <v>772</v>
      </c>
      <c r="H617" s="17"/>
    </row>
    <row r="618" ht="15.75" spans="1:8">
      <c r="A618" s="50">
        <f t="shared" si="56"/>
        <v>574</v>
      </c>
      <c r="B618" s="55"/>
      <c r="C618" s="52" t="s">
        <v>1179</v>
      </c>
      <c r="D618" s="60" t="s">
        <v>1026</v>
      </c>
      <c r="E618" s="74">
        <v>2</v>
      </c>
      <c r="F618" s="79" t="s">
        <v>1180</v>
      </c>
      <c r="G618" s="32" t="s">
        <v>1181</v>
      </c>
      <c r="H618" s="17"/>
    </row>
    <row r="619" ht="15.75" spans="1:8">
      <c r="A619" s="50">
        <f t="shared" si="56"/>
        <v>575</v>
      </c>
      <c r="B619" s="55"/>
      <c r="C619" s="62"/>
      <c r="D619" s="63"/>
      <c r="E619" s="80"/>
      <c r="F619" s="141" t="s">
        <v>1182</v>
      </c>
      <c r="G619" s="32" t="s">
        <v>1183</v>
      </c>
      <c r="H619" s="17"/>
    </row>
    <row r="620" ht="15.75" spans="1:8">
      <c r="A620" s="50">
        <f t="shared" ref="A620:A629" si="57">ROW()-44</f>
        <v>576</v>
      </c>
      <c r="B620" s="55"/>
      <c r="C620" s="55" t="s">
        <v>1184</v>
      </c>
      <c r="D620" s="59" t="s">
        <v>1026</v>
      </c>
      <c r="E620" s="17">
        <v>2</v>
      </c>
      <c r="F620" s="141" t="s">
        <v>1185</v>
      </c>
      <c r="G620" s="32" t="s">
        <v>1186</v>
      </c>
      <c r="H620" s="17"/>
    </row>
    <row r="621" ht="15.75" spans="1:8">
      <c r="A621" s="50">
        <f t="shared" si="57"/>
        <v>577</v>
      </c>
      <c r="B621" s="55"/>
      <c r="C621" s="55"/>
      <c r="D621" s="59"/>
      <c r="E621" s="17"/>
      <c r="F621" s="141" t="s">
        <v>1187</v>
      </c>
      <c r="G621" s="32" t="s">
        <v>880</v>
      </c>
      <c r="H621" s="17"/>
    </row>
    <row r="622" ht="15.75" spans="1:8">
      <c r="A622" s="50">
        <f t="shared" si="57"/>
        <v>578</v>
      </c>
      <c r="B622" s="55"/>
      <c r="C622" s="55" t="s">
        <v>1188</v>
      </c>
      <c r="D622" s="59" t="s">
        <v>1026</v>
      </c>
      <c r="E622" s="17">
        <v>0</v>
      </c>
      <c r="F622" s="152"/>
      <c r="G622" s="32"/>
      <c r="H622" s="17"/>
    </row>
    <row r="623" ht="15.75" spans="1:8">
      <c r="A623" s="50">
        <f t="shared" si="57"/>
        <v>579</v>
      </c>
      <c r="B623" s="55"/>
      <c r="C623" s="55" t="s">
        <v>1189</v>
      </c>
      <c r="D623" s="59" t="s">
        <v>1026</v>
      </c>
      <c r="E623" s="17">
        <v>2</v>
      </c>
      <c r="F623" s="141" t="s">
        <v>1190</v>
      </c>
      <c r="G623" s="32" t="s">
        <v>1191</v>
      </c>
      <c r="H623" s="17"/>
    </row>
    <row r="624" ht="15.75" spans="1:8">
      <c r="A624" s="50">
        <f t="shared" si="57"/>
        <v>580</v>
      </c>
      <c r="B624" s="55"/>
      <c r="C624" s="55"/>
      <c r="D624" s="59"/>
      <c r="E624" s="17"/>
      <c r="F624" s="141" t="s">
        <v>1192</v>
      </c>
      <c r="G624" s="32" t="s">
        <v>1193</v>
      </c>
      <c r="H624" s="17"/>
    </row>
    <row r="625" ht="15.75" spans="1:8">
      <c r="A625" s="50">
        <f t="shared" si="57"/>
        <v>581</v>
      </c>
      <c r="B625" s="55"/>
      <c r="C625" s="55" t="s">
        <v>1194</v>
      </c>
      <c r="D625" s="59" t="s">
        <v>1026</v>
      </c>
      <c r="E625" s="17">
        <v>1</v>
      </c>
      <c r="F625" s="144" t="s">
        <v>1195</v>
      </c>
      <c r="G625" s="32" t="s">
        <v>776</v>
      </c>
      <c r="H625" s="17"/>
    </row>
    <row r="626" ht="15.75" spans="1:8">
      <c r="A626" s="50">
        <f t="shared" si="57"/>
        <v>582</v>
      </c>
      <c r="B626" s="55"/>
      <c r="C626" s="52" t="s">
        <v>1196</v>
      </c>
      <c r="D626" s="60" t="s">
        <v>287</v>
      </c>
      <c r="E626" s="74">
        <v>0</v>
      </c>
      <c r="F626" s="38"/>
      <c r="G626" s="32"/>
      <c r="H626" s="17"/>
    </row>
    <row r="627" ht="15.75" spans="1:8">
      <c r="A627" s="50">
        <f t="shared" si="57"/>
        <v>583</v>
      </c>
      <c r="B627" s="55"/>
      <c r="C627" s="55" t="s">
        <v>1197</v>
      </c>
      <c r="D627" s="59" t="s">
        <v>1026</v>
      </c>
      <c r="E627" s="17">
        <v>2</v>
      </c>
      <c r="F627" s="141" t="s">
        <v>1198</v>
      </c>
      <c r="G627" s="32" t="s">
        <v>1199</v>
      </c>
      <c r="H627" s="17"/>
    </row>
    <row r="628" ht="15.75" spans="1:8">
      <c r="A628" s="50">
        <f t="shared" si="57"/>
        <v>584</v>
      </c>
      <c r="B628" s="55"/>
      <c r="C628" s="55"/>
      <c r="D628" s="59"/>
      <c r="E628" s="17"/>
      <c r="F628" s="141" t="s">
        <v>1200</v>
      </c>
      <c r="G628" s="32" t="s">
        <v>1201</v>
      </c>
      <c r="H628" s="17"/>
    </row>
    <row r="629" ht="15.75" spans="1:8">
      <c r="A629" s="50">
        <f t="shared" si="57"/>
        <v>585</v>
      </c>
      <c r="B629" s="55"/>
      <c r="C629" s="52" t="s">
        <v>1202</v>
      </c>
      <c r="D629" s="60" t="s">
        <v>287</v>
      </c>
      <c r="E629" s="74">
        <v>1</v>
      </c>
      <c r="F629" s="38" t="s">
        <v>1203</v>
      </c>
      <c r="G629" s="32" t="s">
        <v>1204</v>
      </c>
      <c r="H629" s="17"/>
    </row>
    <row r="630" ht="15.75" spans="1:8">
      <c r="A630" s="50">
        <f t="shared" ref="A630:A639" si="58">ROW()-44</f>
        <v>586</v>
      </c>
      <c r="B630" s="55"/>
      <c r="C630" s="55" t="s">
        <v>1205</v>
      </c>
      <c r="D630" s="59" t="s">
        <v>287</v>
      </c>
      <c r="E630" s="17">
        <v>1</v>
      </c>
      <c r="F630" s="38" t="s">
        <v>1206</v>
      </c>
      <c r="G630" s="32" t="s">
        <v>1207</v>
      </c>
      <c r="H630" s="17"/>
    </row>
    <row r="631" ht="15.75" spans="1:8">
      <c r="A631" s="50">
        <f t="shared" si="58"/>
        <v>587</v>
      </c>
      <c r="B631" s="55"/>
      <c r="C631" s="55" t="s">
        <v>1208</v>
      </c>
      <c r="D631" s="59" t="s">
        <v>1026</v>
      </c>
      <c r="E631" s="17">
        <v>2</v>
      </c>
      <c r="F631" s="153" t="s">
        <v>1209</v>
      </c>
      <c r="G631" s="32" t="s">
        <v>1210</v>
      </c>
      <c r="H631" s="17"/>
    </row>
    <row r="632" ht="15.75" spans="1:8">
      <c r="A632" s="50">
        <f t="shared" si="58"/>
        <v>588</v>
      </c>
      <c r="B632" s="55"/>
      <c r="C632" s="55"/>
      <c r="D632" s="59"/>
      <c r="E632" s="17"/>
      <c r="F632" s="141" t="s">
        <v>1211</v>
      </c>
      <c r="G632" s="32" t="s">
        <v>1212</v>
      </c>
      <c r="H632" s="17"/>
    </row>
    <row r="633" ht="15.75" spans="1:8">
      <c r="A633" s="50">
        <f t="shared" si="58"/>
        <v>589</v>
      </c>
      <c r="B633" s="55"/>
      <c r="C633" s="52" t="s">
        <v>1213</v>
      </c>
      <c r="D633" s="60" t="s">
        <v>1026</v>
      </c>
      <c r="E633" s="74">
        <v>2</v>
      </c>
      <c r="F633" s="141" t="s">
        <v>1214</v>
      </c>
      <c r="G633" s="32" t="s">
        <v>1215</v>
      </c>
      <c r="H633" s="17"/>
    </row>
    <row r="634" ht="15.75" spans="1:8">
      <c r="A634" s="50">
        <f t="shared" si="58"/>
        <v>590</v>
      </c>
      <c r="B634" s="55"/>
      <c r="C634" s="62"/>
      <c r="D634" s="63"/>
      <c r="E634" s="80"/>
      <c r="F634" s="141" t="s">
        <v>1216</v>
      </c>
      <c r="G634" s="32" t="s">
        <v>1217</v>
      </c>
      <c r="H634" s="17"/>
    </row>
    <row r="635" ht="15.75" spans="1:8">
      <c r="A635" s="50">
        <f t="shared" si="58"/>
        <v>591</v>
      </c>
      <c r="B635" s="55"/>
      <c r="C635" s="54" t="s">
        <v>1218</v>
      </c>
      <c r="D635" s="61" t="s">
        <v>1026</v>
      </c>
      <c r="E635" s="77">
        <v>2</v>
      </c>
      <c r="F635" s="148" t="s">
        <v>1219</v>
      </c>
      <c r="G635" s="32" t="s">
        <v>1220</v>
      </c>
      <c r="H635" s="17"/>
    </row>
    <row r="636" ht="15.75" spans="1:8">
      <c r="A636" s="50">
        <f t="shared" si="58"/>
        <v>592</v>
      </c>
      <c r="B636" s="55"/>
      <c r="C636" s="62"/>
      <c r="D636" s="63"/>
      <c r="E636" s="80"/>
      <c r="F636" s="141" t="s">
        <v>1221</v>
      </c>
      <c r="G636" s="32" t="s">
        <v>1222</v>
      </c>
      <c r="H636" s="17"/>
    </row>
    <row r="637" spans="1:8">
      <c r="A637" s="50">
        <f t="shared" si="58"/>
        <v>593</v>
      </c>
      <c r="B637" s="55"/>
      <c r="C637" s="54" t="s">
        <v>1223</v>
      </c>
      <c r="D637" s="91" t="s">
        <v>15</v>
      </c>
      <c r="E637" s="77">
        <v>2</v>
      </c>
      <c r="F637" s="73" t="s">
        <v>1224</v>
      </c>
      <c r="G637" s="32" t="s">
        <v>1225</v>
      </c>
      <c r="H637" s="17"/>
    </row>
    <row r="638" ht="15.75" spans="1:8">
      <c r="A638" s="50">
        <f t="shared" si="58"/>
        <v>594</v>
      </c>
      <c r="B638" s="55"/>
      <c r="C638" s="62"/>
      <c r="D638" s="92"/>
      <c r="E638" s="80"/>
      <c r="F638" s="100" t="s">
        <v>1226</v>
      </c>
      <c r="G638" s="32" t="s">
        <v>1227</v>
      </c>
      <c r="H638" s="17"/>
    </row>
    <row r="639" ht="15.75" spans="1:8">
      <c r="A639" s="50">
        <f t="shared" si="58"/>
        <v>595</v>
      </c>
      <c r="B639" s="55"/>
      <c r="C639" s="52" t="s">
        <v>1228</v>
      </c>
      <c r="D639" s="60" t="s">
        <v>1026</v>
      </c>
      <c r="E639" s="74">
        <v>2</v>
      </c>
      <c r="F639" s="141" t="s">
        <v>1229</v>
      </c>
      <c r="G639" s="32" t="s">
        <v>1230</v>
      </c>
      <c r="H639" s="17"/>
    </row>
    <row r="640" ht="15.75" spans="1:8">
      <c r="A640" s="50">
        <f t="shared" ref="A640:A650" si="59">ROW()-44</f>
        <v>596</v>
      </c>
      <c r="B640" s="55"/>
      <c r="C640" s="62"/>
      <c r="D640" s="63"/>
      <c r="E640" s="80"/>
      <c r="F640" s="141" t="s">
        <v>1231</v>
      </c>
      <c r="G640" s="32" t="s">
        <v>1232</v>
      </c>
      <c r="H640" s="17"/>
    </row>
    <row r="641" ht="15.75" spans="1:8">
      <c r="A641" s="50">
        <f t="shared" si="59"/>
        <v>597</v>
      </c>
      <c r="B641" s="55"/>
      <c r="C641" s="52" t="s">
        <v>1233</v>
      </c>
      <c r="D641" s="60" t="s">
        <v>1026</v>
      </c>
      <c r="E641" s="74">
        <v>2</v>
      </c>
      <c r="F641" s="144" t="s">
        <v>1234</v>
      </c>
      <c r="G641" s="32" t="s">
        <v>1235</v>
      </c>
      <c r="H641" s="17"/>
    </row>
    <row r="642" ht="15.75" spans="1:8">
      <c r="A642" s="50">
        <f t="shared" si="59"/>
        <v>598</v>
      </c>
      <c r="B642" s="55"/>
      <c r="C642" s="62"/>
      <c r="D642" s="63"/>
      <c r="E642" s="80"/>
      <c r="F642" s="154" t="s">
        <v>1236</v>
      </c>
      <c r="G642" s="32" t="s">
        <v>1237</v>
      </c>
      <c r="H642" s="17"/>
    </row>
    <row r="643" ht="15.75" spans="1:8">
      <c r="A643" s="50">
        <f t="shared" si="59"/>
        <v>599</v>
      </c>
      <c r="B643" s="55"/>
      <c r="C643" s="55" t="s">
        <v>1238</v>
      </c>
      <c r="D643" s="59" t="s">
        <v>156</v>
      </c>
      <c r="E643" s="17">
        <v>1</v>
      </c>
      <c r="F643" s="55" t="s">
        <v>1239</v>
      </c>
      <c r="G643" s="32" t="s">
        <v>1240</v>
      </c>
      <c r="H643" s="17"/>
    </row>
    <row r="644" ht="15.75" spans="1:8">
      <c r="A644" s="50">
        <f t="shared" si="59"/>
        <v>600</v>
      </c>
      <c r="B644" s="55"/>
      <c r="C644" s="52" t="s">
        <v>1241</v>
      </c>
      <c r="D644" s="60" t="s">
        <v>1026</v>
      </c>
      <c r="E644" s="74">
        <v>2</v>
      </c>
      <c r="F644" s="141" t="s">
        <v>1242</v>
      </c>
      <c r="G644" s="32" t="s">
        <v>1243</v>
      </c>
      <c r="H644" s="17"/>
    </row>
    <row r="645" ht="15.75" spans="1:8">
      <c r="A645" s="50">
        <f t="shared" si="59"/>
        <v>601</v>
      </c>
      <c r="B645" s="55"/>
      <c r="C645" s="62"/>
      <c r="D645" s="63"/>
      <c r="E645" s="80"/>
      <c r="F645" s="141" t="s">
        <v>1244</v>
      </c>
      <c r="G645" s="32" t="s">
        <v>1245</v>
      </c>
      <c r="H645" s="17"/>
    </row>
    <row r="646" ht="15.75" spans="1:8">
      <c r="A646" s="50">
        <f t="shared" si="59"/>
        <v>602</v>
      </c>
      <c r="B646" s="55"/>
      <c r="C646" s="55" t="s">
        <v>1246</v>
      </c>
      <c r="D646" s="59" t="s">
        <v>1026</v>
      </c>
      <c r="E646" s="17">
        <v>1</v>
      </c>
      <c r="F646" s="141" t="s">
        <v>1247</v>
      </c>
      <c r="G646" s="32" t="s">
        <v>1248</v>
      </c>
      <c r="H646" s="17"/>
    </row>
    <row r="647" ht="15.75" spans="1:8">
      <c r="A647" s="50">
        <f t="shared" si="59"/>
        <v>603</v>
      </c>
      <c r="B647" s="55"/>
      <c r="C647" s="52" t="s">
        <v>1249</v>
      </c>
      <c r="D647" s="60" t="s">
        <v>156</v>
      </c>
      <c r="E647" s="74">
        <v>1</v>
      </c>
      <c r="F647" s="55" t="s">
        <v>1250</v>
      </c>
      <c r="G647" s="32" t="s">
        <v>1251</v>
      </c>
      <c r="H647" s="17"/>
    </row>
    <row r="648" ht="15.75" spans="1:8">
      <c r="A648" s="50">
        <f t="shared" si="59"/>
        <v>604</v>
      </c>
      <c r="B648" s="66"/>
      <c r="C648" s="55" t="s">
        <v>1252</v>
      </c>
      <c r="D648" s="59" t="s">
        <v>15</v>
      </c>
      <c r="E648" s="17">
        <v>0</v>
      </c>
      <c r="F648" s="55"/>
      <c r="G648" s="32"/>
      <c r="H648" s="17"/>
    </row>
    <row r="649" ht="15.75" spans="1:8">
      <c r="A649" s="50"/>
      <c r="B649" s="66"/>
      <c r="C649" s="66"/>
      <c r="D649" s="66"/>
      <c r="E649" s="66"/>
      <c r="F649" s="66"/>
      <c r="G649" s="32"/>
      <c r="H649" s="82"/>
    </row>
    <row r="650" ht="15.75" spans="1:8">
      <c r="A650" s="50">
        <f>ROW()-48</f>
        <v>602</v>
      </c>
      <c r="B650" s="55" t="s">
        <v>1253</v>
      </c>
      <c r="C650" s="55" t="s">
        <v>1254</v>
      </c>
      <c r="D650" s="59" t="s">
        <v>1255</v>
      </c>
      <c r="E650" s="17">
        <v>3</v>
      </c>
      <c r="F650" s="155" t="s">
        <v>1256</v>
      </c>
      <c r="G650" s="32" t="s">
        <v>1257</v>
      </c>
      <c r="H650" s="17"/>
    </row>
    <row r="651" ht="15.75" spans="1:8">
      <c r="A651" s="50">
        <f t="shared" ref="A651:A660" si="60">ROW()-48</f>
        <v>603</v>
      </c>
      <c r="B651" s="55"/>
      <c r="C651" s="55"/>
      <c r="D651" s="59"/>
      <c r="E651" s="17"/>
      <c r="F651" s="135" t="s">
        <v>1258</v>
      </c>
      <c r="G651" s="32" t="s">
        <v>1259</v>
      </c>
      <c r="H651" s="17"/>
    </row>
    <row r="652" ht="15.75" spans="1:8">
      <c r="A652" s="50">
        <f t="shared" si="60"/>
        <v>604</v>
      </c>
      <c r="B652" s="55"/>
      <c r="C652" s="55"/>
      <c r="D652" s="59"/>
      <c r="E652" s="17"/>
      <c r="F652" s="135" t="s">
        <v>1260</v>
      </c>
      <c r="G652" s="32" t="s">
        <v>1261</v>
      </c>
      <c r="H652" s="17"/>
    </row>
    <row r="653" ht="15.75" spans="1:8">
      <c r="A653" s="50">
        <f t="shared" si="60"/>
        <v>605</v>
      </c>
      <c r="B653" s="55"/>
      <c r="C653" s="52" t="s">
        <v>1262</v>
      </c>
      <c r="D653" s="60" t="s">
        <v>1255</v>
      </c>
      <c r="E653" s="74">
        <v>3</v>
      </c>
      <c r="F653" s="135" t="s">
        <v>1263</v>
      </c>
      <c r="G653" s="32" t="s">
        <v>1264</v>
      </c>
      <c r="H653" s="17"/>
    </row>
    <row r="654" ht="15.75" spans="1:8">
      <c r="A654" s="50">
        <f t="shared" si="60"/>
        <v>606</v>
      </c>
      <c r="B654" s="55"/>
      <c r="C654" s="54"/>
      <c r="D654" s="61"/>
      <c r="E654" s="77"/>
      <c r="F654" s="135" t="s">
        <v>1265</v>
      </c>
      <c r="G654" s="32" t="s">
        <v>1266</v>
      </c>
      <c r="H654" s="17"/>
    </row>
    <row r="655" ht="15.75" spans="1:8">
      <c r="A655" s="50">
        <f t="shared" si="60"/>
        <v>607</v>
      </c>
      <c r="B655" s="55"/>
      <c r="C655" s="62"/>
      <c r="D655" s="63"/>
      <c r="E655" s="80"/>
      <c r="F655" s="135" t="s">
        <v>1267</v>
      </c>
      <c r="G655" s="32" t="s">
        <v>1268</v>
      </c>
      <c r="H655" s="17"/>
    </row>
    <row r="656" ht="15.75" spans="1:8">
      <c r="A656" s="50">
        <f t="shared" si="60"/>
        <v>608</v>
      </c>
      <c r="B656" s="55"/>
      <c r="C656" s="55" t="s">
        <v>1269</v>
      </c>
      <c r="D656" s="59" t="s">
        <v>1255</v>
      </c>
      <c r="E656" s="17">
        <v>3</v>
      </c>
      <c r="F656" s="135" t="s">
        <v>1270</v>
      </c>
      <c r="G656" s="32" t="s">
        <v>1271</v>
      </c>
      <c r="H656" s="17"/>
    </row>
    <row r="657" ht="15.75" spans="1:8">
      <c r="A657" s="50">
        <f t="shared" si="60"/>
        <v>609</v>
      </c>
      <c r="B657" s="55"/>
      <c r="C657" s="55"/>
      <c r="D657" s="59"/>
      <c r="E657" s="17"/>
      <c r="F657" s="135" t="s">
        <v>1272</v>
      </c>
      <c r="G657" s="32" t="s">
        <v>1273</v>
      </c>
      <c r="H657" s="17"/>
    </row>
    <row r="658" ht="15.75" spans="1:8">
      <c r="A658" s="50">
        <f t="shared" si="60"/>
        <v>610</v>
      </c>
      <c r="B658" s="55"/>
      <c r="C658" s="55"/>
      <c r="D658" s="59"/>
      <c r="E658" s="17"/>
      <c r="F658" s="155" t="s">
        <v>1274</v>
      </c>
      <c r="G658" s="32" t="s">
        <v>1275</v>
      </c>
      <c r="H658" s="17"/>
    </row>
    <row r="659" ht="15.75" spans="1:8">
      <c r="A659" s="50">
        <f t="shared" si="60"/>
        <v>611</v>
      </c>
      <c r="B659" s="55"/>
      <c r="C659" s="52" t="s">
        <v>1276</v>
      </c>
      <c r="D659" s="60" t="s">
        <v>1255</v>
      </c>
      <c r="E659" s="74">
        <v>1</v>
      </c>
      <c r="F659" s="155" t="s">
        <v>1277</v>
      </c>
      <c r="G659" s="32" t="s">
        <v>1278</v>
      </c>
      <c r="H659" s="17"/>
    </row>
    <row r="660" ht="15.75" spans="1:8">
      <c r="A660" s="50">
        <f t="shared" si="60"/>
        <v>612</v>
      </c>
      <c r="B660" s="55"/>
      <c r="C660" s="55" t="s">
        <v>1279</v>
      </c>
      <c r="D660" s="59" t="s">
        <v>1255</v>
      </c>
      <c r="E660" s="17">
        <v>0</v>
      </c>
      <c r="F660" s="135"/>
      <c r="G660" s="32"/>
      <c r="H660" s="17"/>
    </row>
    <row r="661" ht="15.75" spans="1:8">
      <c r="A661" s="50">
        <f t="shared" ref="A661:A670" si="61">ROW()-48</f>
        <v>613</v>
      </c>
      <c r="B661" s="55"/>
      <c r="C661" s="55" t="s">
        <v>1280</v>
      </c>
      <c r="D661" s="59" t="s">
        <v>1255</v>
      </c>
      <c r="E661" s="17">
        <v>2</v>
      </c>
      <c r="F661" s="135" t="s">
        <v>1281</v>
      </c>
      <c r="G661" s="32" t="s">
        <v>1282</v>
      </c>
      <c r="H661" s="17"/>
    </row>
    <row r="662" ht="15.75" spans="1:8">
      <c r="A662" s="50">
        <f t="shared" si="61"/>
        <v>614</v>
      </c>
      <c r="B662" s="55"/>
      <c r="C662" s="55"/>
      <c r="D662" s="59"/>
      <c r="E662" s="17"/>
      <c r="F662" s="155" t="s">
        <v>1283</v>
      </c>
      <c r="G662" s="32" t="s">
        <v>1284</v>
      </c>
      <c r="H662" s="17"/>
    </row>
    <row r="663" ht="15.75" spans="1:8">
      <c r="A663" s="50">
        <f t="shared" si="61"/>
        <v>615</v>
      </c>
      <c r="B663" s="55"/>
      <c r="C663" s="55" t="s">
        <v>1285</v>
      </c>
      <c r="D663" s="59" t="s">
        <v>1255</v>
      </c>
      <c r="E663" s="17">
        <v>3</v>
      </c>
      <c r="F663" s="155" t="s">
        <v>1286</v>
      </c>
      <c r="G663" s="32" t="s">
        <v>1287</v>
      </c>
      <c r="H663" s="17"/>
    </row>
    <row r="664" ht="15.75" spans="1:8">
      <c r="A664" s="50">
        <f t="shared" si="61"/>
        <v>616</v>
      </c>
      <c r="B664" s="55"/>
      <c r="C664" s="55"/>
      <c r="D664" s="59"/>
      <c r="E664" s="17"/>
      <c r="F664" s="135" t="s">
        <v>1288</v>
      </c>
      <c r="G664" s="32" t="s">
        <v>1289</v>
      </c>
      <c r="H664" s="17"/>
    </row>
    <row r="665" ht="15.75" spans="1:8">
      <c r="A665" s="50">
        <f t="shared" si="61"/>
        <v>617</v>
      </c>
      <c r="B665" s="55"/>
      <c r="C665" s="55"/>
      <c r="D665" s="59"/>
      <c r="E665" s="17"/>
      <c r="F665" s="155" t="s">
        <v>1290</v>
      </c>
      <c r="G665" s="32" t="s">
        <v>1291</v>
      </c>
      <c r="H665" s="17"/>
    </row>
    <row r="666" ht="15.75" spans="1:8">
      <c r="A666" s="50">
        <f t="shared" si="61"/>
        <v>618</v>
      </c>
      <c r="B666" s="55"/>
      <c r="C666" s="52" t="s">
        <v>1292</v>
      </c>
      <c r="D666" s="60" t="s">
        <v>1255</v>
      </c>
      <c r="E666" s="74">
        <v>2</v>
      </c>
      <c r="F666" s="155" t="s">
        <v>1293</v>
      </c>
      <c r="G666" s="32" t="s">
        <v>1294</v>
      </c>
      <c r="H666" s="17"/>
    </row>
    <row r="667" ht="15.75" spans="1:8">
      <c r="A667" s="50">
        <f t="shared" si="61"/>
        <v>619</v>
      </c>
      <c r="B667" s="55"/>
      <c r="C667" s="62"/>
      <c r="D667" s="63"/>
      <c r="E667" s="80"/>
      <c r="F667" s="135" t="s">
        <v>1295</v>
      </c>
      <c r="G667" s="32" t="s">
        <v>1296</v>
      </c>
      <c r="H667" s="17"/>
    </row>
    <row r="668" ht="15.75" spans="1:8">
      <c r="A668" s="50">
        <f t="shared" si="61"/>
        <v>620</v>
      </c>
      <c r="B668" s="55"/>
      <c r="C668" s="55" t="s">
        <v>1297</v>
      </c>
      <c r="D668" s="59" t="s">
        <v>1255</v>
      </c>
      <c r="E668" s="17">
        <v>3</v>
      </c>
      <c r="F668" s="135" t="s">
        <v>1298</v>
      </c>
      <c r="G668" s="32" t="s">
        <v>1299</v>
      </c>
      <c r="H668" s="17"/>
    </row>
    <row r="669" ht="15.75" spans="1:8">
      <c r="A669" s="50">
        <f t="shared" si="61"/>
        <v>621</v>
      </c>
      <c r="B669" s="55"/>
      <c r="C669" s="55"/>
      <c r="D669" s="59"/>
      <c r="E669" s="17"/>
      <c r="F669" s="155" t="s">
        <v>1300</v>
      </c>
      <c r="G669" s="32" t="s">
        <v>1301</v>
      </c>
      <c r="H669" s="17"/>
    </row>
    <row r="670" ht="15.75" spans="1:8">
      <c r="A670" s="50">
        <f t="shared" si="61"/>
        <v>622</v>
      </c>
      <c r="B670" s="55"/>
      <c r="C670" s="55"/>
      <c r="D670" s="59"/>
      <c r="E670" s="17"/>
      <c r="F670" s="135" t="s">
        <v>1302</v>
      </c>
      <c r="G670" s="32" t="s">
        <v>1303</v>
      </c>
      <c r="H670" s="17"/>
    </row>
    <row r="671" ht="15.75" spans="1:8">
      <c r="A671" s="50">
        <f t="shared" ref="A671:A680" si="62">ROW()-48</f>
        <v>623</v>
      </c>
      <c r="B671" s="55"/>
      <c r="C671" s="52" t="s">
        <v>1304</v>
      </c>
      <c r="D671" s="60" t="s">
        <v>1255</v>
      </c>
      <c r="E671" s="74">
        <v>3</v>
      </c>
      <c r="F671" s="135" t="s">
        <v>1305</v>
      </c>
      <c r="G671" s="32" t="s">
        <v>1306</v>
      </c>
      <c r="H671" s="17"/>
    </row>
    <row r="672" ht="15.75" spans="1:8">
      <c r="A672" s="50">
        <f t="shared" si="62"/>
        <v>624</v>
      </c>
      <c r="B672" s="55"/>
      <c r="C672" s="54"/>
      <c r="D672" s="61"/>
      <c r="E672" s="77"/>
      <c r="F672" s="135" t="s">
        <v>1307</v>
      </c>
      <c r="G672" s="32" t="s">
        <v>1308</v>
      </c>
      <c r="H672" s="17"/>
    </row>
    <row r="673" ht="15.75" spans="1:8">
      <c r="A673" s="50">
        <f t="shared" si="62"/>
        <v>625</v>
      </c>
      <c r="B673" s="55"/>
      <c r="C673" s="62"/>
      <c r="D673" s="63"/>
      <c r="E673" s="80"/>
      <c r="F673" s="135" t="s">
        <v>1309</v>
      </c>
      <c r="G673" s="32" t="s">
        <v>494</v>
      </c>
      <c r="H673" s="17"/>
    </row>
    <row r="674" ht="15.75" spans="1:8">
      <c r="A674" s="50">
        <f t="shared" si="62"/>
        <v>626</v>
      </c>
      <c r="B674" s="55"/>
      <c r="C674" s="52" t="s">
        <v>1310</v>
      </c>
      <c r="D674" s="60" t="s">
        <v>1255</v>
      </c>
      <c r="E674" s="74">
        <v>1</v>
      </c>
      <c r="F674" s="135" t="s">
        <v>1311</v>
      </c>
      <c r="G674" s="32" t="s">
        <v>1312</v>
      </c>
      <c r="H674" s="17"/>
    </row>
    <row r="675" ht="15.75" spans="1:8">
      <c r="A675" s="50">
        <f t="shared" si="62"/>
        <v>627</v>
      </c>
      <c r="B675" s="55"/>
      <c r="C675" s="55" t="s">
        <v>1313</v>
      </c>
      <c r="D675" s="59" t="s">
        <v>1255</v>
      </c>
      <c r="E675" s="17">
        <v>0</v>
      </c>
      <c r="F675" s="135"/>
      <c r="G675" s="32"/>
      <c r="H675" s="17"/>
    </row>
    <row r="676" ht="15.75" spans="1:8">
      <c r="A676" s="50">
        <f t="shared" si="62"/>
        <v>628</v>
      </c>
      <c r="B676" s="55"/>
      <c r="C676" s="55" t="s">
        <v>1314</v>
      </c>
      <c r="D676" s="59" t="s">
        <v>1255</v>
      </c>
      <c r="E676" s="17">
        <v>1</v>
      </c>
      <c r="F676" s="55" t="s">
        <v>1315</v>
      </c>
      <c r="G676" s="32" t="s">
        <v>185</v>
      </c>
      <c r="H676" s="156"/>
    </row>
    <row r="677" ht="15.75" spans="1:8">
      <c r="A677" s="50">
        <f t="shared" si="62"/>
        <v>629</v>
      </c>
      <c r="B677" s="55"/>
      <c r="C677" s="55" t="s">
        <v>1316</v>
      </c>
      <c r="D677" s="59" t="s">
        <v>1255</v>
      </c>
      <c r="E677" s="17">
        <v>1</v>
      </c>
      <c r="F677" s="135" t="s">
        <v>1317</v>
      </c>
      <c r="G677" s="32" t="s">
        <v>1318</v>
      </c>
      <c r="H677" s="17"/>
    </row>
    <row r="678" ht="15.75" spans="1:8">
      <c r="A678" s="50">
        <f t="shared" si="62"/>
        <v>630</v>
      </c>
      <c r="B678" s="55"/>
      <c r="C678" s="55" t="s">
        <v>1319</v>
      </c>
      <c r="D678" s="59" t="s">
        <v>1255</v>
      </c>
      <c r="E678" s="17">
        <v>0</v>
      </c>
      <c r="F678" s="55"/>
      <c r="G678" s="32"/>
      <c r="H678" s="17"/>
    </row>
    <row r="679" ht="15.75" spans="1:8">
      <c r="A679" s="50">
        <f t="shared" si="62"/>
        <v>631</v>
      </c>
      <c r="B679" s="55"/>
      <c r="C679" s="55" t="s">
        <v>1320</v>
      </c>
      <c r="D679" s="59" t="s">
        <v>1255</v>
      </c>
      <c r="E679" s="17">
        <v>1</v>
      </c>
      <c r="F679" s="135" t="s">
        <v>1321</v>
      </c>
      <c r="G679" s="32" t="s">
        <v>1322</v>
      </c>
      <c r="H679" s="17"/>
    </row>
    <row r="680" ht="15.75" spans="1:8">
      <c r="A680" s="50">
        <f t="shared" si="62"/>
        <v>632</v>
      </c>
      <c r="B680" s="55"/>
      <c r="C680" s="55" t="s">
        <v>1323</v>
      </c>
      <c r="D680" s="59" t="s">
        <v>1255</v>
      </c>
      <c r="E680" s="17">
        <v>1</v>
      </c>
      <c r="F680" s="135" t="s">
        <v>1324</v>
      </c>
      <c r="G680" s="32" t="s">
        <v>1325</v>
      </c>
      <c r="H680" s="17"/>
    </row>
    <row r="681" ht="15.75" spans="1:8">
      <c r="A681" s="50">
        <f t="shared" ref="A681:A690" si="63">ROW()-48</f>
        <v>633</v>
      </c>
      <c r="B681" s="55"/>
      <c r="C681" s="55" t="s">
        <v>1326</v>
      </c>
      <c r="D681" s="59" t="s">
        <v>1255</v>
      </c>
      <c r="E681" s="17">
        <v>1</v>
      </c>
      <c r="F681" s="135" t="s">
        <v>1327</v>
      </c>
      <c r="G681" s="32" t="s">
        <v>1328</v>
      </c>
      <c r="H681" s="17"/>
    </row>
    <row r="682" ht="15.75" spans="1:8">
      <c r="A682" s="50">
        <f t="shared" si="63"/>
        <v>634</v>
      </c>
      <c r="B682" s="55"/>
      <c r="C682" s="55" t="s">
        <v>1329</v>
      </c>
      <c r="D682" s="59" t="s">
        <v>1255</v>
      </c>
      <c r="E682" s="17">
        <v>1</v>
      </c>
      <c r="F682" s="135" t="s">
        <v>1330</v>
      </c>
      <c r="G682" s="32" t="s">
        <v>23</v>
      </c>
      <c r="H682" s="17"/>
    </row>
    <row r="683" ht="15.75" spans="1:8">
      <c r="A683" s="50">
        <f t="shared" si="63"/>
        <v>635</v>
      </c>
      <c r="B683" s="55"/>
      <c r="C683" s="55" t="s">
        <v>1331</v>
      </c>
      <c r="D683" s="59" t="s">
        <v>1255</v>
      </c>
      <c r="E683" s="17">
        <v>1</v>
      </c>
      <c r="F683" s="135" t="s">
        <v>1332</v>
      </c>
      <c r="G683" s="32" t="s">
        <v>1333</v>
      </c>
      <c r="H683" s="17"/>
    </row>
    <row r="684" ht="15.75" spans="1:8">
      <c r="A684" s="50">
        <f t="shared" si="63"/>
        <v>636</v>
      </c>
      <c r="B684" s="55"/>
      <c r="C684" s="55" t="s">
        <v>1334</v>
      </c>
      <c r="D684" s="59" t="s">
        <v>1255</v>
      </c>
      <c r="E684" s="17">
        <v>2</v>
      </c>
      <c r="F684" s="135" t="s">
        <v>1335</v>
      </c>
      <c r="G684" s="32" t="s">
        <v>1336</v>
      </c>
      <c r="H684" s="17"/>
    </row>
    <row r="685" ht="15.75" spans="1:8">
      <c r="A685" s="50">
        <f t="shared" si="63"/>
        <v>637</v>
      </c>
      <c r="B685" s="55"/>
      <c r="C685" s="55"/>
      <c r="D685" s="59"/>
      <c r="E685" s="17"/>
      <c r="F685" s="135" t="s">
        <v>1337</v>
      </c>
      <c r="G685" s="32" t="s">
        <v>1338</v>
      </c>
      <c r="H685" s="17"/>
    </row>
    <row r="686" ht="15.75" spans="1:8">
      <c r="A686" s="50">
        <f t="shared" si="63"/>
        <v>638</v>
      </c>
      <c r="B686" s="55"/>
      <c r="C686" s="55" t="s">
        <v>1339</v>
      </c>
      <c r="D686" s="59" t="s">
        <v>1255</v>
      </c>
      <c r="E686" s="17">
        <v>1</v>
      </c>
      <c r="F686" s="135" t="s">
        <v>1340</v>
      </c>
      <c r="G686" s="32" t="s">
        <v>1341</v>
      </c>
      <c r="H686" s="17"/>
    </row>
    <row r="687" ht="15.75" spans="1:8">
      <c r="A687" s="50">
        <f t="shared" si="63"/>
        <v>639</v>
      </c>
      <c r="B687" s="55"/>
      <c r="C687" s="55" t="s">
        <v>1342</v>
      </c>
      <c r="D687" s="59" t="s">
        <v>1255</v>
      </c>
      <c r="E687" s="17">
        <v>0</v>
      </c>
      <c r="F687" s="55"/>
      <c r="G687" s="32"/>
      <c r="H687" s="17"/>
    </row>
    <row r="688" ht="15.75" spans="1:8">
      <c r="A688" s="50">
        <f t="shared" si="63"/>
        <v>640</v>
      </c>
      <c r="B688" s="55"/>
      <c r="C688" s="55" t="s">
        <v>1343</v>
      </c>
      <c r="D688" s="59" t="s">
        <v>1255</v>
      </c>
      <c r="E688" s="17">
        <v>1</v>
      </c>
      <c r="F688" s="135" t="s">
        <v>1344</v>
      </c>
      <c r="G688" s="32" t="s">
        <v>1345</v>
      </c>
      <c r="H688" s="17"/>
    </row>
    <row r="689" ht="15.75" spans="1:8">
      <c r="A689" s="50">
        <f t="shared" si="63"/>
        <v>641</v>
      </c>
      <c r="B689" s="55"/>
      <c r="C689" s="55" t="s">
        <v>1346</v>
      </c>
      <c r="D689" s="59" t="s">
        <v>1255</v>
      </c>
      <c r="E689" s="17">
        <v>1</v>
      </c>
      <c r="F689" s="135" t="s">
        <v>1347</v>
      </c>
      <c r="G689" s="32" t="s">
        <v>1348</v>
      </c>
      <c r="H689" s="17"/>
    </row>
    <row r="690" ht="15.75" spans="1:8">
      <c r="A690" s="50">
        <f t="shared" si="63"/>
        <v>642</v>
      </c>
      <c r="B690" s="55"/>
      <c r="C690" s="55" t="s">
        <v>1349</v>
      </c>
      <c r="D690" s="59" t="s">
        <v>1255</v>
      </c>
      <c r="E690" s="17">
        <v>1</v>
      </c>
      <c r="F690" s="135" t="s">
        <v>1350</v>
      </c>
      <c r="G690" s="32" t="s">
        <v>1016</v>
      </c>
      <c r="H690" s="17"/>
    </row>
    <row r="691" ht="15.75" spans="1:8">
      <c r="A691" s="50">
        <f t="shared" ref="A691:A699" si="64">ROW()-48</f>
        <v>643</v>
      </c>
      <c r="B691" s="55"/>
      <c r="C691" s="55" t="s">
        <v>1351</v>
      </c>
      <c r="D691" s="59" t="s">
        <v>1255</v>
      </c>
      <c r="E691" s="17">
        <v>1</v>
      </c>
      <c r="F691" s="157" t="s">
        <v>1352</v>
      </c>
      <c r="G691" s="32" t="s">
        <v>1353</v>
      </c>
      <c r="H691" s="17"/>
    </row>
    <row r="692" ht="15.75" spans="1:8">
      <c r="A692" s="50">
        <f t="shared" si="64"/>
        <v>644</v>
      </c>
      <c r="B692" s="55"/>
      <c r="C692" s="55" t="s">
        <v>1354</v>
      </c>
      <c r="D692" s="59" t="s">
        <v>1255</v>
      </c>
      <c r="E692" s="17">
        <v>1</v>
      </c>
      <c r="F692" s="135" t="s">
        <v>1355</v>
      </c>
      <c r="G692" s="32" t="s">
        <v>1356</v>
      </c>
      <c r="H692" s="17"/>
    </row>
    <row r="693" ht="15.75" spans="1:8">
      <c r="A693" s="50">
        <f t="shared" si="64"/>
        <v>645</v>
      </c>
      <c r="B693" s="55"/>
      <c r="C693" s="55" t="s">
        <v>1357</v>
      </c>
      <c r="D693" s="59" t="s">
        <v>1255</v>
      </c>
      <c r="E693" s="17">
        <v>3</v>
      </c>
      <c r="F693" s="135" t="s">
        <v>1358</v>
      </c>
      <c r="G693" s="32" t="s">
        <v>1359</v>
      </c>
      <c r="H693" s="17"/>
    </row>
    <row r="694" ht="15.75" spans="1:8">
      <c r="A694" s="50">
        <f t="shared" si="64"/>
        <v>646</v>
      </c>
      <c r="B694" s="55"/>
      <c r="C694" s="55"/>
      <c r="D694" s="59"/>
      <c r="E694" s="17"/>
      <c r="F694" s="135" t="s">
        <v>1360</v>
      </c>
      <c r="G694" s="32" t="s">
        <v>1361</v>
      </c>
      <c r="H694" s="17"/>
    </row>
    <row r="695" ht="15.75" spans="1:8">
      <c r="A695" s="50">
        <f t="shared" si="64"/>
        <v>647</v>
      </c>
      <c r="B695" s="55"/>
      <c r="C695" s="55"/>
      <c r="D695" s="59"/>
      <c r="E695" s="17"/>
      <c r="F695" s="135" t="s">
        <v>1362</v>
      </c>
      <c r="G695" s="32" t="s">
        <v>1363</v>
      </c>
      <c r="H695" s="17"/>
    </row>
    <row r="696" ht="15.75" spans="1:8">
      <c r="A696" s="50">
        <f t="shared" si="64"/>
        <v>648</v>
      </c>
      <c r="B696" s="55"/>
      <c r="C696" s="52" t="s">
        <v>1364</v>
      </c>
      <c r="D696" s="60" t="s">
        <v>1255</v>
      </c>
      <c r="E696" s="74">
        <v>2</v>
      </c>
      <c r="F696" s="135" t="s">
        <v>1365</v>
      </c>
      <c r="G696" s="32" t="s">
        <v>1366</v>
      </c>
      <c r="H696" s="17"/>
    </row>
    <row r="697" ht="15.75" spans="1:8">
      <c r="A697" s="50">
        <f t="shared" si="64"/>
        <v>649</v>
      </c>
      <c r="B697" s="55"/>
      <c r="C697" s="62"/>
      <c r="D697" s="63"/>
      <c r="E697" s="80"/>
      <c r="F697" s="155" t="s">
        <v>1367</v>
      </c>
      <c r="G697" s="32" t="s">
        <v>1368</v>
      </c>
      <c r="H697" s="17"/>
    </row>
    <row r="698" ht="15.75" spans="1:8">
      <c r="A698" s="50">
        <f t="shared" si="64"/>
        <v>650</v>
      </c>
      <c r="B698" s="55"/>
      <c r="C698" s="55" t="s">
        <v>1369</v>
      </c>
      <c r="D698" s="59" t="s">
        <v>1255</v>
      </c>
      <c r="E698" s="17">
        <v>1</v>
      </c>
      <c r="F698" s="135" t="s">
        <v>1370</v>
      </c>
      <c r="G698" s="32" t="s">
        <v>1371</v>
      </c>
      <c r="H698" s="17"/>
    </row>
    <row r="699" ht="15.75" spans="1:8">
      <c r="A699" s="50">
        <f t="shared" si="64"/>
        <v>651</v>
      </c>
      <c r="B699" s="55"/>
      <c r="C699" s="55" t="s">
        <v>1372</v>
      </c>
      <c r="D699" s="59" t="s">
        <v>1255</v>
      </c>
      <c r="E699" s="17">
        <v>1</v>
      </c>
      <c r="F699" s="135" t="s">
        <v>1373</v>
      </c>
      <c r="G699" s="32" t="s">
        <v>571</v>
      </c>
      <c r="H699" s="17"/>
    </row>
    <row r="700" ht="12" customHeight="1" spans="1:8">
      <c r="A700" s="50"/>
      <c r="B700" s="66"/>
      <c r="C700" s="66"/>
      <c r="D700" s="66"/>
      <c r="E700" s="66"/>
      <c r="F700" s="66"/>
      <c r="G700" s="32"/>
      <c r="H700" s="82"/>
    </row>
    <row r="701" ht="15.75" spans="1:8">
      <c r="A701" s="50">
        <f>ROW()-52</f>
        <v>649</v>
      </c>
      <c r="B701" s="55" t="s">
        <v>1374</v>
      </c>
      <c r="C701" s="55" t="s">
        <v>1375</v>
      </c>
      <c r="D701" s="59" t="s">
        <v>1255</v>
      </c>
      <c r="E701" s="17">
        <v>2</v>
      </c>
      <c r="F701" s="135" t="s">
        <v>1376</v>
      </c>
      <c r="G701" s="32" t="s">
        <v>1377</v>
      </c>
      <c r="H701" s="17"/>
    </row>
    <row r="702" ht="15.75" spans="1:8">
      <c r="A702" s="50">
        <f t="shared" ref="A702:A711" si="65">ROW()-52</f>
        <v>650</v>
      </c>
      <c r="B702" s="55"/>
      <c r="C702" s="55"/>
      <c r="D702" s="59"/>
      <c r="E702" s="17"/>
      <c r="F702" s="135" t="s">
        <v>1378</v>
      </c>
      <c r="G702" s="32" t="s">
        <v>1379</v>
      </c>
      <c r="H702" s="17"/>
    </row>
    <row r="703" ht="15.75" spans="1:8">
      <c r="A703" s="50">
        <f t="shared" si="65"/>
        <v>651</v>
      </c>
      <c r="B703" s="55"/>
      <c r="C703" s="52" t="s">
        <v>1380</v>
      </c>
      <c r="D703" s="60" t="s">
        <v>1255</v>
      </c>
      <c r="E703" s="74">
        <v>4</v>
      </c>
      <c r="F703" s="135" t="s">
        <v>1381</v>
      </c>
      <c r="G703" s="32" t="s">
        <v>1382</v>
      </c>
      <c r="H703" s="17"/>
    </row>
    <row r="704" ht="15.75" spans="1:8">
      <c r="A704" s="50">
        <f t="shared" si="65"/>
        <v>652</v>
      </c>
      <c r="B704" s="55"/>
      <c r="C704" s="54"/>
      <c r="D704" s="61"/>
      <c r="E704" s="77"/>
      <c r="F704" s="135" t="s">
        <v>1383</v>
      </c>
      <c r="G704" s="32" t="s">
        <v>1353</v>
      </c>
      <c r="H704" s="17"/>
    </row>
    <row r="705" ht="15.75" spans="1:8">
      <c r="A705" s="50">
        <f t="shared" si="65"/>
        <v>653</v>
      </c>
      <c r="B705" s="55"/>
      <c r="C705" s="54"/>
      <c r="D705" s="61"/>
      <c r="E705" s="77"/>
      <c r="F705" s="158" t="s">
        <v>1384</v>
      </c>
      <c r="G705" s="32" t="s">
        <v>1385</v>
      </c>
      <c r="H705" s="17"/>
    </row>
    <row r="706" ht="15.75" spans="1:8">
      <c r="A706" s="50">
        <f t="shared" si="65"/>
        <v>654</v>
      </c>
      <c r="B706" s="55"/>
      <c r="C706" s="62"/>
      <c r="D706" s="63"/>
      <c r="E706" s="80"/>
      <c r="F706" s="135" t="s">
        <v>1386</v>
      </c>
      <c r="G706" s="32" t="s">
        <v>1028</v>
      </c>
      <c r="H706" s="17"/>
    </row>
    <row r="707" ht="15.75" spans="1:8">
      <c r="A707" s="50">
        <f t="shared" si="65"/>
        <v>655</v>
      </c>
      <c r="B707" s="55"/>
      <c r="C707" s="55" t="s">
        <v>1387</v>
      </c>
      <c r="D707" s="59" t="s">
        <v>1255</v>
      </c>
      <c r="E707" s="17">
        <v>1</v>
      </c>
      <c r="F707" s="135" t="s">
        <v>1388</v>
      </c>
      <c r="G707" s="32" t="s">
        <v>309</v>
      </c>
      <c r="H707" s="17"/>
    </row>
    <row r="708" ht="15.75" spans="1:8">
      <c r="A708" s="50">
        <f t="shared" si="65"/>
        <v>656</v>
      </c>
      <c r="B708" s="55"/>
      <c r="C708" s="52" t="s">
        <v>1389</v>
      </c>
      <c r="D708" s="60" t="s">
        <v>1255</v>
      </c>
      <c r="E708" s="74">
        <v>2</v>
      </c>
      <c r="F708" s="135" t="s">
        <v>1390</v>
      </c>
      <c r="G708" s="32" t="s">
        <v>456</v>
      </c>
      <c r="H708" s="17"/>
    </row>
    <row r="709" ht="15.75" spans="1:8">
      <c r="A709" s="50">
        <f t="shared" si="65"/>
        <v>657</v>
      </c>
      <c r="B709" s="55"/>
      <c r="C709" s="54"/>
      <c r="D709" s="61"/>
      <c r="E709" s="77"/>
      <c r="F709" s="135" t="s">
        <v>1391</v>
      </c>
      <c r="G709" s="32" t="s">
        <v>1392</v>
      </c>
      <c r="H709" s="17"/>
    </row>
    <row r="710" ht="15.75" spans="1:8">
      <c r="A710" s="50">
        <f t="shared" si="65"/>
        <v>658</v>
      </c>
      <c r="B710" s="55"/>
      <c r="C710" s="52" t="s">
        <v>1393</v>
      </c>
      <c r="D710" s="60" t="s">
        <v>1255</v>
      </c>
      <c r="E710" s="74">
        <v>2</v>
      </c>
      <c r="F710" s="135" t="s">
        <v>1394</v>
      </c>
      <c r="G710" s="32" t="s">
        <v>1395</v>
      </c>
      <c r="H710" s="17"/>
    </row>
    <row r="711" ht="15.75" spans="1:8">
      <c r="A711" s="50">
        <f t="shared" si="65"/>
        <v>659</v>
      </c>
      <c r="B711" s="55"/>
      <c r="C711" s="62"/>
      <c r="D711" s="63"/>
      <c r="E711" s="80"/>
      <c r="F711" s="155" t="s">
        <v>1396</v>
      </c>
      <c r="G711" s="32" t="s">
        <v>338</v>
      </c>
      <c r="H711" s="17"/>
    </row>
    <row r="712" ht="15.75" spans="1:8">
      <c r="A712" s="50">
        <f t="shared" ref="A712:A721" si="66">ROW()-52</f>
        <v>660</v>
      </c>
      <c r="B712" s="55"/>
      <c r="C712" s="52" t="s">
        <v>1397</v>
      </c>
      <c r="D712" s="60" t="s">
        <v>1255</v>
      </c>
      <c r="E712" s="74">
        <v>3</v>
      </c>
      <c r="F712" s="135" t="s">
        <v>1398</v>
      </c>
      <c r="G712" s="32" t="s">
        <v>1399</v>
      </c>
      <c r="H712" s="17"/>
    </row>
    <row r="713" ht="15.75" spans="1:8">
      <c r="A713" s="50">
        <f t="shared" si="66"/>
        <v>661</v>
      </c>
      <c r="B713" s="55"/>
      <c r="C713" s="54"/>
      <c r="D713" s="61"/>
      <c r="E713" s="77"/>
      <c r="F713" s="135" t="s">
        <v>1400</v>
      </c>
      <c r="G713" s="32" t="s">
        <v>1401</v>
      </c>
      <c r="H713" s="17"/>
    </row>
    <row r="714" ht="15.75" spans="1:8">
      <c r="A714" s="50">
        <f t="shared" si="66"/>
        <v>662</v>
      </c>
      <c r="B714" s="55"/>
      <c r="C714" s="62"/>
      <c r="D714" s="63"/>
      <c r="E714" s="80"/>
      <c r="F714" s="135" t="s">
        <v>1402</v>
      </c>
      <c r="G714" s="32" t="s">
        <v>1403</v>
      </c>
      <c r="H714" s="17"/>
    </row>
    <row r="715" ht="15.75" spans="1:8">
      <c r="A715" s="50">
        <f t="shared" si="66"/>
        <v>663</v>
      </c>
      <c r="B715" s="55"/>
      <c r="C715" s="52" t="s">
        <v>1404</v>
      </c>
      <c r="D715" s="60" t="s">
        <v>1255</v>
      </c>
      <c r="E715" s="74">
        <v>0</v>
      </c>
      <c r="F715" s="155"/>
      <c r="G715" s="32"/>
      <c r="H715" s="17"/>
    </row>
    <row r="716" ht="15.75" spans="1:8">
      <c r="A716" s="50">
        <f t="shared" si="66"/>
        <v>664</v>
      </c>
      <c r="B716" s="55"/>
      <c r="C716" s="55" t="s">
        <v>1405</v>
      </c>
      <c r="D716" s="59" t="s">
        <v>1255</v>
      </c>
      <c r="E716" s="17">
        <v>3</v>
      </c>
      <c r="F716" s="135" t="s">
        <v>1406</v>
      </c>
      <c r="G716" s="32" t="s">
        <v>1193</v>
      </c>
      <c r="H716" s="17"/>
    </row>
    <row r="717" ht="15.75" spans="1:8">
      <c r="A717" s="50">
        <f t="shared" si="66"/>
        <v>665</v>
      </c>
      <c r="B717" s="55"/>
      <c r="C717" s="55"/>
      <c r="D717" s="59"/>
      <c r="E717" s="17"/>
      <c r="F717" s="135" t="s">
        <v>1407</v>
      </c>
      <c r="G717" s="32" t="s">
        <v>30</v>
      </c>
      <c r="H717" s="17"/>
    </row>
    <row r="718" ht="15.75" spans="1:8">
      <c r="A718" s="50">
        <f t="shared" si="66"/>
        <v>666</v>
      </c>
      <c r="B718" s="55"/>
      <c r="C718" s="55"/>
      <c r="D718" s="59"/>
      <c r="E718" s="17"/>
      <c r="F718" s="135" t="s">
        <v>1408</v>
      </c>
      <c r="G718" s="32" t="s">
        <v>1409</v>
      </c>
      <c r="H718" s="17"/>
    </row>
    <row r="719" ht="15.75" spans="1:8">
      <c r="A719" s="50">
        <f t="shared" si="66"/>
        <v>667</v>
      </c>
      <c r="B719" s="55"/>
      <c r="C719" s="52" t="s">
        <v>1410</v>
      </c>
      <c r="D719" s="60" t="s">
        <v>1255</v>
      </c>
      <c r="E719" s="74">
        <v>2</v>
      </c>
      <c r="F719" s="135" t="s">
        <v>1411</v>
      </c>
      <c r="G719" s="32" t="s">
        <v>1412</v>
      </c>
      <c r="H719" s="17"/>
    </row>
    <row r="720" ht="15.75" spans="1:8">
      <c r="A720" s="50">
        <f t="shared" si="66"/>
        <v>668</v>
      </c>
      <c r="B720" s="55"/>
      <c r="C720" s="62"/>
      <c r="D720" s="63"/>
      <c r="E720" s="80"/>
      <c r="F720" s="155" t="s">
        <v>1413</v>
      </c>
      <c r="G720" s="32" t="s">
        <v>1414</v>
      </c>
      <c r="H720" s="17"/>
    </row>
    <row r="721" ht="15.75" spans="1:8">
      <c r="A721" s="50">
        <f t="shared" si="66"/>
        <v>669</v>
      </c>
      <c r="B721" s="55"/>
      <c r="C721" s="55" t="s">
        <v>1415</v>
      </c>
      <c r="D721" s="59" t="s">
        <v>1255</v>
      </c>
      <c r="E721" s="17">
        <v>3</v>
      </c>
      <c r="F721" s="155" t="s">
        <v>1416</v>
      </c>
      <c r="G721" s="32" t="s">
        <v>431</v>
      </c>
      <c r="H721" s="17"/>
    </row>
    <row r="722" ht="15.75" spans="1:8">
      <c r="A722" s="50">
        <f t="shared" ref="A722:A731" si="67">ROW()-52</f>
        <v>670</v>
      </c>
      <c r="B722" s="55"/>
      <c r="C722" s="55"/>
      <c r="D722" s="59"/>
      <c r="E722" s="17"/>
      <c r="F722" s="155" t="s">
        <v>1417</v>
      </c>
      <c r="G722" s="32" t="s">
        <v>1418</v>
      </c>
      <c r="H722" s="17"/>
    </row>
    <row r="723" ht="15.75" spans="1:8">
      <c r="A723" s="50">
        <f t="shared" si="67"/>
        <v>671</v>
      </c>
      <c r="B723" s="55"/>
      <c r="C723" s="55"/>
      <c r="D723" s="59"/>
      <c r="E723" s="17"/>
      <c r="F723" s="135" t="s">
        <v>1419</v>
      </c>
      <c r="G723" s="32" t="s">
        <v>344</v>
      </c>
      <c r="H723" s="17"/>
    </row>
    <row r="724" ht="15.75" spans="1:8">
      <c r="A724" s="50">
        <f t="shared" si="67"/>
        <v>672</v>
      </c>
      <c r="B724" s="55"/>
      <c r="C724" s="52" t="s">
        <v>1420</v>
      </c>
      <c r="D724" s="60" t="s">
        <v>1255</v>
      </c>
      <c r="E724" s="74">
        <v>3</v>
      </c>
      <c r="F724" s="135" t="s">
        <v>1421</v>
      </c>
      <c r="G724" s="32" t="s">
        <v>1422</v>
      </c>
      <c r="H724" s="17"/>
    </row>
    <row r="725" ht="15.75" spans="1:8">
      <c r="A725" s="50">
        <f t="shared" si="67"/>
        <v>673</v>
      </c>
      <c r="B725" s="55"/>
      <c r="C725" s="54"/>
      <c r="D725" s="61"/>
      <c r="E725" s="77"/>
      <c r="F725" s="135" t="s">
        <v>1423</v>
      </c>
      <c r="G725" s="32" t="s">
        <v>1424</v>
      </c>
      <c r="H725" s="17"/>
    </row>
    <row r="726" ht="15.75" spans="1:8">
      <c r="A726" s="50">
        <f t="shared" si="67"/>
        <v>674</v>
      </c>
      <c r="B726" s="55"/>
      <c r="C726" s="62"/>
      <c r="D726" s="63"/>
      <c r="E726" s="80"/>
      <c r="F726" s="155" t="s">
        <v>1425</v>
      </c>
      <c r="G726" s="32" t="s">
        <v>1426</v>
      </c>
      <c r="H726" s="17"/>
    </row>
    <row r="727" ht="15.75" spans="1:8">
      <c r="A727" s="50">
        <f t="shared" si="67"/>
        <v>675</v>
      </c>
      <c r="B727" s="55"/>
      <c r="C727" s="54" t="s">
        <v>1427</v>
      </c>
      <c r="D727" s="61" t="s">
        <v>1255</v>
      </c>
      <c r="E727" s="77">
        <v>4</v>
      </c>
      <c r="F727" s="155" t="s">
        <v>1428</v>
      </c>
      <c r="G727" s="32" t="s">
        <v>1429</v>
      </c>
      <c r="H727" s="17"/>
    </row>
    <row r="728" ht="15.75" spans="1:8">
      <c r="A728" s="50">
        <f t="shared" si="67"/>
        <v>676</v>
      </c>
      <c r="B728" s="55"/>
      <c r="C728" s="54"/>
      <c r="D728" s="61"/>
      <c r="E728" s="77"/>
      <c r="F728" s="155" t="s">
        <v>1430</v>
      </c>
      <c r="G728" s="32" t="s">
        <v>1431</v>
      </c>
      <c r="H728" s="17"/>
    </row>
    <row r="729" ht="15.75" spans="1:8">
      <c r="A729" s="50">
        <f t="shared" si="67"/>
        <v>677</v>
      </c>
      <c r="B729" s="55"/>
      <c r="C729" s="54"/>
      <c r="D729" s="61"/>
      <c r="E729" s="77"/>
      <c r="F729" s="155" t="s">
        <v>1432</v>
      </c>
      <c r="G729" s="32" t="s">
        <v>30</v>
      </c>
      <c r="H729" s="17"/>
    </row>
    <row r="730" ht="15.75" spans="1:8">
      <c r="A730" s="50">
        <f t="shared" si="67"/>
        <v>678</v>
      </c>
      <c r="B730" s="55"/>
      <c r="C730" s="62"/>
      <c r="D730" s="63"/>
      <c r="E730" s="80"/>
      <c r="F730" s="135" t="s">
        <v>1433</v>
      </c>
      <c r="G730" s="32" t="s">
        <v>1204</v>
      </c>
      <c r="H730" s="17"/>
    </row>
    <row r="731" ht="15.75" spans="1:8">
      <c r="A731" s="50">
        <f t="shared" si="67"/>
        <v>679</v>
      </c>
      <c r="B731" s="55"/>
      <c r="C731" s="55" t="s">
        <v>1434</v>
      </c>
      <c r="D731" s="59" t="s">
        <v>1255</v>
      </c>
      <c r="E731" s="17">
        <v>1</v>
      </c>
      <c r="F731" s="135" t="s">
        <v>1435</v>
      </c>
      <c r="G731" s="32" t="s">
        <v>1436</v>
      </c>
      <c r="H731" s="17"/>
    </row>
    <row r="732" ht="15.75" spans="1:8">
      <c r="A732" s="50">
        <f t="shared" ref="A732:A741" si="68">ROW()-52</f>
        <v>680</v>
      </c>
      <c r="B732" s="55"/>
      <c r="C732" s="55" t="s">
        <v>1437</v>
      </c>
      <c r="D732" s="59" t="s">
        <v>1255</v>
      </c>
      <c r="E732" s="17">
        <v>1</v>
      </c>
      <c r="F732" s="135" t="s">
        <v>1438</v>
      </c>
      <c r="G732" s="32" t="s">
        <v>309</v>
      </c>
      <c r="H732" s="17"/>
    </row>
    <row r="733" ht="15.75" spans="1:8">
      <c r="A733" s="50">
        <f t="shared" si="68"/>
        <v>681</v>
      </c>
      <c r="B733" s="55"/>
      <c r="C733" s="52" t="s">
        <v>1439</v>
      </c>
      <c r="D733" s="60" t="s">
        <v>1255</v>
      </c>
      <c r="E733" s="74">
        <v>2</v>
      </c>
      <c r="F733" s="135" t="s">
        <v>1440</v>
      </c>
      <c r="G733" s="32" t="s">
        <v>1441</v>
      </c>
      <c r="H733" s="17"/>
    </row>
    <row r="734" ht="15.75" spans="1:8">
      <c r="A734" s="50">
        <f t="shared" si="68"/>
        <v>682</v>
      </c>
      <c r="B734" s="55"/>
      <c r="C734" s="62"/>
      <c r="D734" s="63"/>
      <c r="E734" s="80"/>
      <c r="F734" s="135" t="s">
        <v>1442</v>
      </c>
      <c r="G734" s="32" t="s">
        <v>158</v>
      </c>
      <c r="H734" s="17"/>
    </row>
    <row r="735" ht="15.75" spans="1:8">
      <c r="A735" s="50">
        <f t="shared" si="68"/>
        <v>683</v>
      </c>
      <c r="B735" s="55"/>
      <c r="C735" s="55" t="s">
        <v>1443</v>
      </c>
      <c r="D735" s="59" t="s">
        <v>1255</v>
      </c>
      <c r="E735" s="17">
        <v>0</v>
      </c>
      <c r="F735" s="55"/>
      <c r="G735" s="32"/>
      <c r="H735" s="17"/>
    </row>
    <row r="736" ht="15.75" spans="1:8">
      <c r="A736" s="50">
        <f t="shared" si="68"/>
        <v>684</v>
      </c>
      <c r="B736" s="55"/>
      <c r="C736" s="55" t="s">
        <v>1444</v>
      </c>
      <c r="D736" s="59" t="s">
        <v>1255</v>
      </c>
      <c r="E736" s="17">
        <v>1</v>
      </c>
      <c r="F736" s="135" t="s">
        <v>1445</v>
      </c>
      <c r="G736" s="32" t="s">
        <v>1024</v>
      </c>
      <c r="H736" s="17"/>
    </row>
    <row r="737" ht="15.75" spans="1:8">
      <c r="A737" s="50">
        <f t="shared" si="68"/>
        <v>685</v>
      </c>
      <c r="B737" s="55"/>
      <c r="C737" s="55" t="s">
        <v>1446</v>
      </c>
      <c r="D737" s="59" t="s">
        <v>1255</v>
      </c>
      <c r="E737" s="17">
        <v>1</v>
      </c>
      <c r="F737" s="135" t="s">
        <v>1447</v>
      </c>
      <c r="G737" s="32" t="s">
        <v>1448</v>
      </c>
      <c r="H737" s="17"/>
    </row>
    <row r="738" ht="15.75" spans="1:8">
      <c r="A738" s="50">
        <f t="shared" si="68"/>
        <v>686</v>
      </c>
      <c r="B738" s="55"/>
      <c r="C738" s="55" t="s">
        <v>1449</v>
      </c>
      <c r="D738" s="59" t="s">
        <v>1255</v>
      </c>
      <c r="E738" s="17">
        <v>1</v>
      </c>
      <c r="F738" s="135" t="s">
        <v>1450</v>
      </c>
      <c r="G738" s="32" t="s">
        <v>1451</v>
      </c>
      <c r="H738" s="17"/>
    </row>
    <row r="739" ht="15.75" spans="1:8">
      <c r="A739" s="50">
        <f t="shared" si="68"/>
        <v>687</v>
      </c>
      <c r="B739" s="55"/>
      <c r="C739" s="52" t="s">
        <v>1452</v>
      </c>
      <c r="D739" s="60" t="s">
        <v>1255</v>
      </c>
      <c r="E739" s="74">
        <v>3</v>
      </c>
      <c r="F739" s="135" t="s">
        <v>1453</v>
      </c>
      <c r="G739" s="32" t="s">
        <v>1454</v>
      </c>
      <c r="H739" s="17"/>
    </row>
    <row r="740" ht="15.75" spans="1:8">
      <c r="A740" s="50">
        <f t="shared" si="68"/>
        <v>688</v>
      </c>
      <c r="B740" s="55"/>
      <c r="C740" s="54"/>
      <c r="D740" s="61"/>
      <c r="E740" s="77"/>
      <c r="F740" s="135" t="s">
        <v>1455</v>
      </c>
      <c r="G740" s="32" t="s">
        <v>1456</v>
      </c>
      <c r="H740" s="17"/>
    </row>
    <row r="741" ht="15.75" spans="1:8">
      <c r="A741" s="50">
        <f t="shared" si="68"/>
        <v>689</v>
      </c>
      <c r="B741" s="55"/>
      <c r="C741" s="62"/>
      <c r="D741" s="63"/>
      <c r="E741" s="80"/>
      <c r="F741" s="135" t="s">
        <v>1457</v>
      </c>
      <c r="G741" s="32" t="s">
        <v>23</v>
      </c>
      <c r="H741" s="17"/>
    </row>
    <row r="742" ht="15.75" spans="1:8">
      <c r="A742" s="50">
        <f t="shared" ref="A742:A751" si="69">ROW()-52</f>
        <v>690</v>
      </c>
      <c r="B742" s="55"/>
      <c r="C742" s="55" t="s">
        <v>1458</v>
      </c>
      <c r="D742" s="59" t="s">
        <v>1255</v>
      </c>
      <c r="E742" s="17">
        <v>1</v>
      </c>
      <c r="F742" s="135" t="s">
        <v>1459</v>
      </c>
      <c r="G742" s="32" t="s">
        <v>1460</v>
      </c>
      <c r="H742" s="17"/>
    </row>
    <row r="743" ht="15.75" spans="1:8">
      <c r="A743" s="50">
        <f t="shared" si="69"/>
        <v>691</v>
      </c>
      <c r="B743" s="55"/>
      <c r="C743" s="55" t="s">
        <v>1461</v>
      </c>
      <c r="D743" s="59" t="s">
        <v>1255</v>
      </c>
      <c r="E743" s="17">
        <v>3</v>
      </c>
      <c r="F743" s="135" t="s">
        <v>899</v>
      </c>
      <c r="G743" s="32" t="s">
        <v>199</v>
      </c>
      <c r="H743" s="17"/>
    </row>
    <row r="744" ht="15.75" spans="1:8">
      <c r="A744" s="50">
        <f t="shared" si="69"/>
        <v>692</v>
      </c>
      <c r="B744" s="55"/>
      <c r="C744" s="55"/>
      <c r="D744" s="59"/>
      <c r="E744" s="17"/>
      <c r="F744" s="155" t="s">
        <v>1462</v>
      </c>
      <c r="G744" s="32" t="s">
        <v>59</v>
      </c>
      <c r="H744" s="17"/>
    </row>
    <row r="745" ht="15.75" spans="1:8">
      <c r="A745" s="50">
        <f t="shared" si="69"/>
        <v>693</v>
      </c>
      <c r="B745" s="55"/>
      <c r="C745" s="55"/>
      <c r="D745" s="59"/>
      <c r="E745" s="17"/>
      <c r="F745" s="155" t="s">
        <v>1463</v>
      </c>
      <c r="G745" s="32" t="s">
        <v>909</v>
      </c>
      <c r="H745" s="17"/>
    </row>
    <row r="746" ht="15.75" spans="1:8">
      <c r="A746" s="50">
        <f t="shared" si="69"/>
        <v>694</v>
      </c>
      <c r="B746" s="55"/>
      <c r="C746" s="52" t="s">
        <v>1464</v>
      </c>
      <c r="D746" s="60" t="s">
        <v>1255</v>
      </c>
      <c r="E746" s="74">
        <v>2</v>
      </c>
      <c r="F746" s="135" t="s">
        <v>1465</v>
      </c>
      <c r="G746" s="32" t="s">
        <v>1466</v>
      </c>
      <c r="H746" s="17"/>
    </row>
    <row r="747" ht="15.75" spans="1:8">
      <c r="A747" s="50">
        <f t="shared" si="69"/>
        <v>695</v>
      </c>
      <c r="B747" s="55"/>
      <c r="C747" s="62"/>
      <c r="D747" s="63"/>
      <c r="E747" s="80"/>
      <c r="F747" s="135" t="s">
        <v>1467</v>
      </c>
      <c r="G747" s="32" t="s">
        <v>1468</v>
      </c>
      <c r="H747" s="17"/>
    </row>
    <row r="748" ht="15.75" spans="1:8">
      <c r="A748" s="50">
        <f t="shared" si="69"/>
        <v>696</v>
      </c>
      <c r="B748" s="55"/>
      <c r="C748" s="55" t="s">
        <v>1469</v>
      </c>
      <c r="D748" s="59" t="s">
        <v>1255</v>
      </c>
      <c r="E748" s="17">
        <v>1</v>
      </c>
      <c r="F748" s="135" t="s">
        <v>1470</v>
      </c>
      <c r="G748" s="32" t="s">
        <v>1471</v>
      </c>
      <c r="H748" s="17"/>
    </row>
    <row r="749" ht="15.75" spans="1:8">
      <c r="A749" s="50">
        <f t="shared" si="69"/>
        <v>697</v>
      </c>
      <c r="B749" s="55"/>
      <c r="C749" s="55" t="s">
        <v>1472</v>
      </c>
      <c r="D749" s="59" t="s">
        <v>1255</v>
      </c>
      <c r="E749" s="17">
        <v>1</v>
      </c>
      <c r="F749" s="135" t="s">
        <v>1473</v>
      </c>
      <c r="G749" s="32" t="s">
        <v>1474</v>
      </c>
      <c r="H749" s="17"/>
    </row>
    <row r="750" ht="15.75" spans="1:8">
      <c r="A750" s="50">
        <f t="shared" si="69"/>
        <v>698</v>
      </c>
      <c r="B750" s="55"/>
      <c r="C750" s="55" t="s">
        <v>1475</v>
      </c>
      <c r="D750" s="59" t="s">
        <v>1255</v>
      </c>
      <c r="E750" s="17">
        <v>1</v>
      </c>
      <c r="F750" s="155" t="s">
        <v>1476</v>
      </c>
      <c r="G750" s="32" t="s">
        <v>1217</v>
      </c>
      <c r="H750" s="17"/>
    </row>
    <row r="751" ht="15.75" spans="1:8">
      <c r="A751" s="50">
        <f t="shared" si="69"/>
        <v>699</v>
      </c>
      <c r="B751" s="55"/>
      <c r="C751" s="52" t="s">
        <v>1477</v>
      </c>
      <c r="D751" s="60" t="s">
        <v>1255</v>
      </c>
      <c r="E751" s="74">
        <v>4</v>
      </c>
      <c r="F751" s="135" t="s">
        <v>1478</v>
      </c>
      <c r="G751" s="32" t="s">
        <v>1479</v>
      </c>
      <c r="H751" s="17"/>
    </row>
    <row r="752" ht="15.75" spans="1:8">
      <c r="A752" s="50">
        <f t="shared" ref="A752:A760" si="70">ROW()-52</f>
        <v>700</v>
      </c>
      <c r="B752" s="55"/>
      <c r="C752" s="54"/>
      <c r="D752" s="61"/>
      <c r="E752" s="77"/>
      <c r="F752" s="135" t="s">
        <v>1480</v>
      </c>
      <c r="G752" s="32" t="s">
        <v>1481</v>
      </c>
      <c r="H752" s="17"/>
    </row>
    <row r="753" ht="15.75" spans="1:8">
      <c r="A753" s="50">
        <f t="shared" si="70"/>
        <v>701</v>
      </c>
      <c r="B753" s="55"/>
      <c r="C753" s="54"/>
      <c r="D753" s="61"/>
      <c r="E753" s="77"/>
      <c r="F753" s="135" t="s">
        <v>1482</v>
      </c>
      <c r="G753" s="32" t="s">
        <v>1483</v>
      </c>
      <c r="H753" s="17"/>
    </row>
    <row r="754" ht="15.75" spans="1:8">
      <c r="A754" s="50">
        <f t="shared" si="70"/>
        <v>702</v>
      </c>
      <c r="B754" s="55"/>
      <c r="C754" s="54"/>
      <c r="D754" s="61"/>
      <c r="E754" s="77"/>
      <c r="F754" s="135" t="s">
        <v>1484</v>
      </c>
      <c r="G754" s="32" t="s">
        <v>1485</v>
      </c>
      <c r="H754" s="17"/>
    </row>
    <row r="755" ht="15.75" spans="1:8">
      <c r="A755" s="50">
        <f t="shared" si="70"/>
        <v>703</v>
      </c>
      <c r="B755" s="55"/>
      <c r="C755" s="52" t="s">
        <v>1486</v>
      </c>
      <c r="D755" s="60" t="s">
        <v>1255</v>
      </c>
      <c r="E755" s="74">
        <v>0</v>
      </c>
      <c r="F755" s="159"/>
      <c r="G755" s="32"/>
      <c r="H755" s="17"/>
    </row>
    <row r="756" ht="15.75" spans="1:8">
      <c r="A756" s="50">
        <f t="shared" si="70"/>
        <v>704</v>
      </c>
      <c r="B756" s="55"/>
      <c r="C756" s="55" t="s">
        <v>1487</v>
      </c>
      <c r="D756" s="59" t="s">
        <v>1255</v>
      </c>
      <c r="E756" s="17">
        <v>1</v>
      </c>
      <c r="F756" s="160" t="s">
        <v>1488</v>
      </c>
      <c r="G756" s="32" t="s">
        <v>1489</v>
      </c>
      <c r="H756" s="17"/>
    </row>
    <row r="757" ht="15.75" spans="1:8">
      <c r="A757" s="50">
        <f t="shared" si="70"/>
        <v>705</v>
      </c>
      <c r="B757" s="55"/>
      <c r="C757" s="55" t="s">
        <v>1490</v>
      </c>
      <c r="D757" s="59" t="s">
        <v>1255</v>
      </c>
      <c r="E757" s="17">
        <v>1</v>
      </c>
      <c r="F757" s="135" t="s">
        <v>1491</v>
      </c>
      <c r="G757" s="32" t="s">
        <v>1492</v>
      </c>
      <c r="H757" s="17"/>
    </row>
    <row r="758" ht="15.75" spans="1:8">
      <c r="A758" s="50">
        <f t="shared" si="70"/>
        <v>706</v>
      </c>
      <c r="B758" s="55"/>
      <c r="C758" s="55" t="s">
        <v>1493</v>
      </c>
      <c r="D758" s="59" t="s">
        <v>1255</v>
      </c>
      <c r="E758" s="17">
        <v>0</v>
      </c>
      <c r="F758" s="55"/>
      <c r="G758" s="32"/>
      <c r="H758" s="17"/>
    </row>
    <row r="759" ht="15.75" spans="1:8">
      <c r="A759" s="50">
        <f t="shared" si="70"/>
        <v>707</v>
      </c>
      <c r="B759" s="55"/>
      <c r="C759" s="55" t="s">
        <v>1494</v>
      </c>
      <c r="D759" s="59" t="s">
        <v>1255</v>
      </c>
      <c r="E759" s="17">
        <v>2</v>
      </c>
      <c r="F759" s="135" t="s">
        <v>1495</v>
      </c>
      <c r="G759" s="32" t="s">
        <v>1401</v>
      </c>
      <c r="H759" s="17"/>
    </row>
    <row r="760" ht="15.75" spans="1:8">
      <c r="A760" s="50">
        <f t="shared" si="70"/>
        <v>708</v>
      </c>
      <c r="B760" s="55"/>
      <c r="C760" s="55"/>
      <c r="D760" s="59"/>
      <c r="E760" s="17"/>
      <c r="F760" s="135" t="s">
        <v>1496</v>
      </c>
      <c r="G760" s="32" t="s">
        <v>1497</v>
      </c>
      <c r="H760" s="17"/>
    </row>
  </sheetData>
  <autoFilter ref="A1:H760">
    <extLst/>
  </autoFilter>
  <mergeCells count="660">
    <mergeCell ref="A1:H1"/>
    <mergeCell ref="B4:B26"/>
    <mergeCell ref="B28:B80"/>
    <mergeCell ref="B82:B140"/>
    <mergeCell ref="B142:B203"/>
    <mergeCell ref="B207:B266"/>
    <mergeCell ref="B268:B342"/>
    <mergeCell ref="B344:B424"/>
    <mergeCell ref="B426:B481"/>
    <mergeCell ref="B483:B532"/>
    <mergeCell ref="B534:B597"/>
    <mergeCell ref="B599:B647"/>
    <mergeCell ref="B650:B699"/>
    <mergeCell ref="B701:B760"/>
    <mergeCell ref="C9:C11"/>
    <mergeCell ref="C13:C14"/>
    <mergeCell ref="C16:C17"/>
    <mergeCell ref="C28:C29"/>
    <mergeCell ref="C30:C32"/>
    <mergeCell ref="C33:C38"/>
    <mergeCell ref="C39:C40"/>
    <mergeCell ref="C42:C46"/>
    <mergeCell ref="C47:C50"/>
    <mergeCell ref="C51:C55"/>
    <mergeCell ref="C56:C57"/>
    <mergeCell ref="C58:C62"/>
    <mergeCell ref="C63:C64"/>
    <mergeCell ref="C65:C69"/>
    <mergeCell ref="C72:C73"/>
    <mergeCell ref="C76:C77"/>
    <mergeCell ref="C78:C79"/>
    <mergeCell ref="C82:C84"/>
    <mergeCell ref="C86:C88"/>
    <mergeCell ref="C91:C92"/>
    <mergeCell ref="C93:C94"/>
    <mergeCell ref="C96:C98"/>
    <mergeCell ref="C100:C102"/>
    <mergeCell ref="C105:C107"/>
    <mergeCell ref="C109:C110"/>
    <mergeCell ref="C111:C113"/>
    <mergeCell ref="C116:C117"/>
    <mergeCell ref="C118:C120"/>
    <mergeCell ref="C122:C124"/>
    <mergeCell ref="C125:C126"/>
    <mergeCell ref="C127:C128"/>
    <mergeCell ref="C129:C130"/>
    <mergeCell ref="C133:C134"/>
    <mergeCell ref="C136:C137"/>
    <mergeCell ref="C138:C140"/>
    <mergeCell ref="C142:C144"/>
    <mergeCell ref="C145:C146"/>
    <mergeCell ref="C147:C148"/>
    <mergeCell ref="C149:C151"/>
    <mergeCell ref="C153:C154"/>
    <mergeCell ref="C155:C156"/>
    <mergeCell ref="C157:C158"/>
    <mergeCell ref="C159:C160"/>
    <mergeCell ref="C162:C164"/>
    <mergeCell ref="C165:C167"/>
    <mergeCell ref="C168:C169"/>
    <mergeCell ref="C170:C172"/>
    <mergeCell ref="C174:C176"/>
    <mergeCell ref="C177:C178"/>
    <mergeCell ref="C180:C182"/>
    <mergeCell ref="C183:C184"/>
    <mergeCell ref="C186:C187"/>
    <mergeCell ref="C189:C190"/>
    <mergeCell ref="C191:C192"/>
    <mergeCell ref="C194:C195"/>
    <mergeCell ref="C196:C198"/>
    <mergeCell ref="C202:C203"/>
    <mergeCell ref="C205:C206"/>
    <mergeCell ref="C208:C210"/>
    <mergeCell ref="C212:C214"/>
    <mergeCell ref="C216:C217"/>
    <mergeCell ref="C218:C220"/>
    <mergeCell ref="C221:C222"/>
    <mergeCell ref="C223:C224"/>
    <mergeCell ref="C225:C226"/>
    <mergeCell ref="C227:C229"/>
    <mergeCell ref="C230:C231"/>
    <mergeCell ref="C232:C234"/>
    <mergeCell ref="C235:C236"/>
    <mergeCell ref="C237:C239"/>
    <mergeCell ref="C240:C241"/>
    <mergeCell ref="C243:C244"/>
    <mergeCell ref="C248:C249"/>
    <mergeCell ref="C250:C251"/>
    <mergeCell ref="C252:C253"/>
    <mergeCell ref="C255:C257"/>
    <mergeCell ref="C258:C260"/>
    <mergeCell ref="C263:C264"/>
    <mergeCell ref="C265:C266"/>
    <mergeCell ref="C268:C271"/>
    <mergeCell ref="C273:C274"/>
    <mergeCell ref="C275:C281"/>
    <mergeCell ref="C284:C288"/>
    <mergeCell ref="C290:C292"/>
    <mergeCell ref="C294:C295"/>
    <mergeCell ref="C296:C297"/>
    <mergeCell ref="C298:C299"/>
    <mergeCell ref="C300:C302"/>
    <mergeCell ref="C303:C304"/>
    <mergeCell ref="C305:C306"/>
    <mergeCell ref="C307:C308"/>
    <mergeCell ref="C309:C310"/>
    <mergeCell ref="C311:C313"/>
    <mergeCell ref="C315:C317"/>
    <mergeCell ref="C318:C320"/>
    <mergeCell ref="C321:C322"/>
    <mergeCell ref="C323:C328"/>
    <mergeCell ref="C329:C330"/>
    <mergeCell ref="C334:C335"/>
    <mergeCell ref="C337:C340"/>
    <mergeCell ref="C341:C342"/>
    <mergeCell ref="C345:C352"/>
    <mergeCell ref="C353:C358"/>
    <mergeCell ref="C359:C360"/>
    <mergeCell ref="C361:C363"/>
    <mergeCell ref="C364:C366"/>
    <mergeCell ref="C367:C368"/>
    <mergeCell ref="C369:C370"/>
    <mergeCell ref="C372:C376"/>
    <mergeCell ref="C377:C382"/>
    <mergeCell ref="C383:C388"/>
    <mergeCell ref="C389:C390"/>
    <mergeCell ref="C391:C392"/>
    <mergeCell ref="C393:C396"/>
    <mergeCell ref="C397:C398"/>
    <mergeCell ref="C401:C402"/>
    <mergeCell ref="C406:C407"/>
    <mergeCell ref="C408:C412"/>
    <mergeCell ref="C414:C416"/>
    <mergeCell ref="C419:C420"/>
    <mergeCell ref="C423:C424"/>
    <mergeCell ref="C426:C428"/>
    <mergeCell ref="C429:C430"/>
    <mergeCell ref="C432:C434"/>
    <mergeCell ref="C436:C437"/>
    <mergeCell ref="C439:C441"/>
    <mergeCell ref="C443:C444"/>
    <mergeCell ref="C445:C447"/>
    <mergeCell ref="C448:C449"/>
    <mergeCell ref="C450:C451"/>
    <mergeCell ref="C453:C454"/>
    <mergeCell ref="C456:C457"/>
    <mergeCell ref="C458:C459"/>
    <mergeCell ref="C462:C463"/>
    <mergeCell ref="C465:C467"/>
    <mergeCell ref="C473:C475"/>
    <mergeCell ref="C476:C478"/>
    <mergeCell ref="C479:C480"/>
    <mergeCell ref="C483:C484"/>
    <mergeCell ref="C490:C493"/>
    <mergeCell ref="C494:C496"/>
    <mergeCell ref="C499:C500"/>
    <mergeCell ref="C502:C504"/>
    <mergeCell ref="C505:C506"/>
    <mergeCell ref="C510:C512"/>
    <mergeCell ref="C515:C516"/>
    <mergeCell ref="C518:C520"/>
    <mergeCell ref="C521:C522"/>
    <mergeCell ref="C529:C530"/>
    <mergeCell ref="C531:C532"/>
    <mergeCell ref="C534:C536"/>
    <mergeCell ref="C538:C540"/>
    <mergeCell ref="C541:C543"/>
    <mergeCell ref="C544:C545"/>
    <mergeCell ref="C547:C548"/>
    <mergeCell ref="C549:C550"/>
    <mergeCell ref="C553:C555"/>
    <mergeCell ref="C556:C557"/>
    <mergeCell ref="C559:C561"/>
    <mergeCell ref="C562:C565"/>
    <mergeCell ref="C566:C568"/>
    <mergeCell ref="C569:C570"/>
    <mergeCell ref="C571:C572"/>
    <mergeCell ref="C574:C575"/>
    <mergeCell ref="C576:C578"/>
    <mergeCell ref="C579:C580"/>
    <mergeCell ref="C582:C583"/>
    <mergeCell ref="C585:C586"/>
    <mergeCell ref="C588:C591"/>
    <mergeCell ref="C593:C594"/>
    <mergeCell ref="C595:C596"/>
    <mergeCell ref="C600:C601"/>
    <mergeCell ref="C602:C603"/>
    <mergeCell ref="C606:C607"/>
    <mergeCell ref="C608:C609"/>
    <mergeCell ref="C610:C611"/>
    <mergeCell ref="C612:C614"/>
    <mergeCell ref="C618:C619"/>
    <mergeCell ref="C620:C621"/>
    <mergeCell ref="C623:C624"/>
    <mergeCell ref="C627:C628"/>
    <mergeCell ref="C631:C632"/>
    <mergeCell ref="C633:C634"/>
    <mergeCell ref="C635:C636"/>
    <mergeCell ref="C637:C638"/>
    <mergeCell ref="C639:C640"/>
    <mergeCell ref="C641:C642"/>
    <mergeCell ref="C644:C645"/>
    <mergeCell ref="C650:C652"/>
    <mergeCell ref="C653:C655"/>
    <mergeCell ref="C656:C658"/>
    <mergeCell ref="C661:C662"/>
    <mergeCell ref="C663:C665"/>
    <mergeCell ref="C666:C667"/>
    <mergeCell ref="C668:C670"/>
    <mergeCell ref="C671:C673"/>
    <mergeCell ref="C684:C685"/>
    <mergeCell ref="C693:C695"/>
    <mergeCell ref="C696:C697"/>
    <mergeCell ref="C701:C702"/>
    <mergeCell ref="C703:C706"/>
    <mergeCell ref="C708:C709"/>
    <mergeCell ref="C710:C711"/>
    <mergeCell ref="C712:C714"/>
    <mergeCell ref="C716:C718"/>
    <mergeCell ref="C719:C720"/>
    <mergeCell ref="C721:C723"/>
    <mergeCell ref="C724:C726"/>
    <mergeCell ref="C727:C730"/>
    <mergeCell ref="C733:C734"/>
    <mergeCell ref="C739:C741"/>
    <mergeCell ref="C743:C745"/>
    <mergeCell ref="C746:C747"/>
    <mergeCell ref="C751:C754"/>
    <mergeCell ref="C759:C760"/>
    <mergeCell ref="D9:D11"/>
    <mergeCell ref="D13:D14"/>
    <mergeCell ref="D16:D17"/>
    <mergeCell ref="D28:D29"/>
    <mergeCell ref="D30:D32"/>
    <mergeCell ref="D33:D38"/>
    <mergeCell ref="D39:D40"/>
    <mergeCell ref="D42:D46"/>
    <mergeCell ref="D47:D50"/>
    <mergeCell ref="D51:D55"/>
    <mergeCell ref="D56:D57"/>
    <mergeCell ref="D58:D62"/>
    <mergeCell ref="D63:D64"/>
    <mergeCell ref="D65:D69"/>
    <mergeCell ref="D72:D73"/>
    <mergeCell ref="D76:D77"/>
    <mergeCell ref="D78:D79"/>
    <mergeCell ref="D82:D84"/>
    <mergeCell ref="D86:D88"/>
    <mergeCell ref="D91:D92"/>
    <mergeCell ref="D93:D94"/>
    <mergeCell ref="D96:D98"/>
    <mergeCell ref="D100:D102"/>
    <mergeCell ref="D105:D107"/>
    <mergeCell ref="D109:D110"/>
    <mergeCell ref="D111:D113"/>
    <mergeCell ref="D116:D117"/>
    <mergeCell ref="D118:D120"/>
    <mergeCell ref="D122:D124"/>
    <mergeCell ref="D125:D126"/>
    <mergeCell ref="D127:D128"/>
    <mergeCell ref="D129:D130"/>
    <mergeCell ref="D133:D134"/>
    <mergeCell ref="D136:D137"/>
    <mergeCell ref="D138:D140"/>
    <mergeCell ref="D142:D144"/>
    <mergeCell ref="D145:D146"/>
    <mergeCell ref="D147:D148"/>
    <mergeCell ref="D149:D151"/>
    <mergeCell ref="D153:D154"/>
    <mergeCell ref="D155:D156"/>
    <mergeCell ref="D157:D158"/>
    <mergeCell ref="D159:D160"/>
    <mergeCell ref="D162:D164"/>
    <mergeCell ref="D165:D167"/>
    <mergeCell ref="D168:D169"/>
    <mergeCell ref="D170:D172"/>
    <mergeCell ref="D174:D176"/>
    <mergeCell ref="D177:D178"/>
    <mergeCell ref="D180:D182"/>
    <mergeCell ref="D183:D184"/>
    <mergeCell ref="D186:D187"/>
    <mergeCell ref="D189:D190"/>
    <mergeCell ref="D191:D192"/>
    <mergeCell ref="D194:D195"/>
    <mergeCell ref="D196:D198"/>
    <mergeCell ref="D202:D203"/>
    <mergeCell ref="D205:D206"/>
    <mergeCell ref="D208:D210"/>
    <mergeCell ref="D212:D214"/>
    <mergeCell ref="D216:D217"/>
    <mergeCell ref="D218:D220"/>
    <mergeCell ref="D221:D222"/>
    <mergeCell ref="D223:D224"/>
    <mergeCell ref="D225:D226"/>
    <mergeCell ref="D227:D229"/>
    <mergeCell ref="D230:D231"/>
    <mergeCell ref="D232:D234"/>
    <mergeCell ref="D235:D236"/>
    <mergeCell ref="D237:D239"/>
    <mergeCell ref="D240:D241"/>
    <mergeCell ref="D243:D244"/>
    <mergeCell ref="D248:D249"/>
    <mergeCell ref="D250:D251"/>
    <mergeCell ref="D252:D253"/>
    <mergeCell ref="D255:D257"/>
    <mergeCell ref="D258:D260"/>
    <mergeCell ref="D263:D264"/>
    <mergeCell ref="D265:D266"/>
    <mergeCell ref="D268:D271"/>
    <mergeCell ref="D273:D274"/>
    <mergeCell ref="D275:D281"/>
    <mergeCell ref="D284:D288"/>
    <mergeCell ref="D290:D292"/>
    <mergeCell ref="D294:D295"/>
    <mergeCell ref="D296:D297"/>
    <mergeCell ref="D298:D299"/>
    <mergeCell ref="D300:D302"/>
    <mergeCell ref="D303:D304"/>
    <mergeCell ref="D305:D306"/>
    <mergeCell ref="D307:D308"/>
    <mergeCell ref="D309:D310"/>
    <mergeCell ref="D311:D313"/>
    <mergeCell ref="D315:D317"/>
    <mergeCell ref="D318:D320"/>
    <mergeCell ref="D321:D322"/>
    <mergeCell ref="D323:D328"/>
    <mergeCell ref="D329:D330"/>
    <mergeCell ref="D334:D335"/>
    <mergeCell ref="D337:D340"/>
    <mergeCell ref="D341:D342"/>
    <mergeCell ref="D345:D352"/>
    <mergeCell ref="D353:D358"/>
    <mergeCell ref="D359:D360"/>
    <mergeCell ref="D361:D363"/>
    <mergeCell ref="D364:D366"/>
    <mergeCell ref="D367:D368"/>
    <mergeCell ref="D369:D370"/>
    <mergeCell ref="D372:D376"/>
    <mergeCell ref="D377:D382"/>
    <mergeCell ref="D383:D388"/>
    <mergeCell ref="D389:D390"/>
    <mergeCell ref="D391:D392"/>
    <mergeCell ref="D393:D396"/>
    <mergeCell ref="D397:D398"/>
    <mergeCell ref="D401:D402"/>
    <mergeCell ref="D406:D407"/>
    <mergeCell ref="D408:D412"/>
    <mergeCell ref="D414:D416"/>
    <mergeCell ref="D419:D420"/>
    <mergeCell ref="D423:D424"/>
    <mergeCell ref="D426:D428"/>
    <mergeCell ref="D429:D430"/>
    <mergeCell ref="D432:D434"/>
    <mergeCell ref="D436:D437"/>
    <mergeCell ref="D439:D441"/>
    <mergeCell ref="D443:D444"/>
    <mergeCell ref="D445:D447"/>
    <mergeCell ref="D448:D449"/>
    <mergeCell ref="D450:D451"/>
    <mergeCell ref="D453:D454"/>
    <mergeCell ref="D456:D457"/>
    <mergeCell ref="D458:D459"/>
    <mergeCell ref="D462:D463"/>
    <mergeCell ref="D465:D467"/>
    <mergeCell ref="D473:D475"/>
    <mergeCell ref="D476:D478"/>
    <mergeCell ref="D479:D480"/>
    <mergeCell ref="D483:D484"/>
    <mergeCell ref="D490:D493"/>
    <mergeCell ref="D494:D496"/>
    <mergeCell ref="D499:D500"/>
    <mergeCell ref="D502:D504"/>
    <mergeCell ref="D505:D506"/>
    <mergeCell ref="D510:D512"/>
    <mergeCell ref="D515:D516"/>
    <mergeCell ref="D518:D520"/>
    <mergeCell ref="D521:D522"/>
    <mergeCell ref="D529:D530"/>
    <mergeCell ref="D531:D532"/>
    <mergeCell ref="D534:D536"/>
    <mergeCell ref="D538:D540"/>
    <mergeCell ref="D541:D543"/>
    <mergeCell ref="D544:D545"/>
    <mergeCell ref="D547:D548"/>
    <mergeCell ref="D549:D550"/>
    <mergeCell ref="D553:D555"/>
    <mergeCell ref="D556:D557"/>
    <mergeCell ref="D559:D561"/>
    <mergeCell ref="D562:D565"/>
    <mergeCell ref="D566:D568"/>
    <mergeCell ref="D569:D570"/>
    <mergeCell ref="D571:D572"/>
    <mergeCell ref="D574:D575"/>
    <mergeCell ref="D576:D578"/>
    <mergeCell ref="D579:D580"/>
    <mergeCell ref="D582:D583"/>
    <mergeCell ref="D585:D586"/>
    <mergeCell ref="D588:D591"/>
    <mergeCell ref="D593:D594"/>
    <mergeCell ref="D595:D596"/>
    <mergeCell ref="D600:D601"/>
    <mergeCell ref="D602:D603"/>
    <mergeCell ref="D606:D607"/>
    <mergeCell ref="D608:D609"/>
    <mergeCell ref="D610:D611"/>
    <mergeCell ref="D612:D614"/>
    <mergeCell ref="D618:D619"/>
    <mergeCell ref="D620:D621"/>
    <mergeCell ref="D623:D624"/>
    <mergeCell ref="D627:D628"/>
    <mergeCell ref="D631:D632"/>
    <mergeCell ref="D633:D634"/>
    <mergeCell ref="D635:D636"/>
    <mergeCell ref="D637:D638"/>
    <mergeCell ref="D639:D640"/>
    <mergeCell ref="D641:D642"/>
    <mergeCell ref="D644:D645"/>
    <mergeCell ref="D650:D652"/>
    <mergeCell ref="D653:D655"/>
    <mergeCell ref="D656:D658"/>
    <mergeCell ref="D661:D662"/>
    <mergeCell ref="D663:D665"/>
    <mergeCell ref="D666:D667"/>
    <mergeCell ref="D668:D670"/>
    <mergeCell ref="D671:D673"/>
    <mergeCell ref="D684:D685"/>
    <mergeCell ref="D693:D695"/>
    <mergeCell ref="D696:D697"/>
    <mergeCell ref="D701:D702"/>
    <mergeCell ref="D703:D706"/>
    <mergeCell ref="D708:D709"/>
    <mergeCell ref="D710:D711"/>
    <mergeCell ref="D712:D714"/>
    <mergeCell ref="D716:D718"/>
    <mergeCell ref="D719:D720"/>
    <mergeCell ref="D721:D723"/>
    <mergeCell ref="D724:D726"/>
    <mergeCell ref="D727:D730"/>
    <mergeCell ref="D733:D734"/>
    <mergeCell ref="D739:D741"/>
    <mergeCell ref="D743:D745"/>
    <mergeCell ref="D746:D747"/>
    <mergeCell ref="D751:D754"/>
    <mergeCell ref="D759:D760"/>
    <mergeCell ref="E9:E11"/>
    <mergeCell ref="E13:E14"/>
    <mergeCell ref="E16:E17"/>
    <mergeCell ref="E28:E29"/>
    <mergeCell ref="E30:E32"/>
    <mergeCell ref="E33:E38"/>
    <mergeCell ref="E39:E40"/>
    <mergeCell ref="E42:E46"/>
    <mergeCell ref="E47:E50"/>
    <mergeCell ref="E51:E55"/>
    <mergeCell ref="E56:E57"/>
    <mergeCell ref="E58:E62"/>
    <mergeCell ref="E63:E64"/>
    <mergeCell ref="E65:E69"/>
    <mergeCell ref="E72:E73"/>
    <mergeCell ref="E76:E77"/>
    <mergeCell ref="E78:E79"/>
    <mergeCell ref="E82:E84"/>
    <mergeCell ref="E86:E88"/>
    <mergeCell ref="E91:E92"/>
    <mergeCell ref="E93:E94"/>
    <mergeCell ref="E96:E98"/>
    <mergeCell ref="E100:E102"/>
    <mergeCell ref="E105:E107"/>
    <mergeCell ref="E109:E110"/>
    <mergeCell ref="E111:E113"/>
    <mergeCell ref="E116:E117"/>
    <mergeCell ref="E118:E120"/>
    <mergeCell ref="E122:E124"/>
    <mergeCell ref="E125:E126"/>
    <mergeCell ref="E127:E128"/>
    <mergeCell ref="E129:E130"/>
    <mergeCell ref="E133:E134"/>
    <mergeCell ref="E136:E137"/>
    <mergeCell ref="E138:E140"/>
    <mergeCell ref="E142:E144"/>
    <mergeCell ref="E145:E146"/>
    <mergeCell ref="E147:E148"/>
    <mergeCell ref="E149:E151"/>
    <mergeCell ref="E153:E154"/>
    <mergeCell ref="E155:E156"/>
    <mergeCell ref="E157:E158"/>
    <mergeCell ref="E159:E160"/>
    <mergeCell ref="E162:E164"/>
    <mergeCell ref="E165:E167"/>
    <mergeCell ref="E168:E169"/>
    <mergeCell ref="E170:E172"/>
    <mergeCell ref="E174:E176"/>
    <mergeCell ref="E177:E178"/>
    <mergeCell ref="E180:E182"/>
    <mergeCell ref="E183:E184"/>
    <mergeCell ref="E186:E187"/>
    <mergeCell ref="E189:E190"/>
    <mergeCell ref="E191:E192"/>
    <mergeCell ref="E194:E195"/>
    <mergeCell ref="E196:E198"/>
    <mergeCell ref="E202:E203"/>
    <mergeCell ref="E205:E206"/>
    <mergeCell ref="E208:E210"/>
    <mergeCell ref="E212:E214"/>
    <mergeCell ref="E216:E217"/>
    <mergeCell ref="E218:E220"/>
    <mergeCell ref="E221:E222"/>
    <mergeCell ref="E223:E224"/>
    <mergeCell ref="E225:E226"/>
    <mergeCell ref="E227:E229"/>
    <mergeCell ref="E230:E231"/>
    <mergeCell ref="E232:E234"/>
    <mergeCell ref="E235:E236"/>
    <mergeCell ref="E237:E239"/>
    <mergeCell ref="E240:E241"/>
    <mergeCell ref="E243:E244"/>
    <mergeCell ref="E248:E249"/>
    <mergeCell ref="E250:E251"/>
    <mergeCell ref="E252:E253"/>
    <mergeCell ref="E255:E257"/>
    <mergeCell ref="E258:E260"/>
    <mergeCell ref="E263:E264"/>
    <mergeCell ref="E265:E266"/>
    <mergeCell ref="E268:E271"/>
    <mergeCell ref="E273:E274"/>
    <mergeCell ref="E275:E281"/>
    <mergeCell ref="E284:E288"/>
    <mergeCell ref="E290:E292"/>
    <mergeCell ref="E294:E295"/>
    <mergeCell ref="E296:E297"/>
    <mergeCell ref="E298:E299"/>
    <mergeCell ref="E300:E302"/>
    <mergeCell ref="E303:E304"/>
    <mergeCell ref="E305:E306"/>
    <mergeCell ref="E307:E308"/>
    <mergeCell ref="E309:E310"/>
    <mergeCell ref="E311:E313"/>
    <mergeCell ref="E315:E317"/>
    <mergeCell ref="E318:E320"/>
    <mergeCell ref="E321:E322"/>
    <mergeCell ref="E323:E328"/>
    <mergeCell ref="E329:E330"/>
    <mergeCell ref="E334:E335"/>
    <mergeCell ref="E337:E340"/>
    <mergeCell ref="E341:E342"/>
    <mergeCell ref="E345:E352"/>
    <mergeCell ref="E353:E358"/>
    <mergeCell ref="E359:E360"/>
    <mergeCell ref="E361:E363"/>
    <mergeCell ref="E364:E366"/>
    <mergeCell ref="E367:E368"/>
    <mergeCell ref="E369:E370"/>
    <mergeCell ref="E372:E376"/>
    <mergeCell ref="E377:E382"/>
    <mergeCell ref="E383:E388"/>
    <mergeCell ref="E389:E390"/>
    <mergeCell ref="E391:E392"/>
    <mergeCell ref="E393:E396"/>
    <mergeCell ref="E397:E398"/>
    <mergeCell ref="E401:E402"/>
    <mergeCell ref="E406:E407"/>
    <mergeCell ref="E408:E412"/>
    <mergeCell ref="E414:E416"/>
    <mergeCell ref="E419:E420"/>
    <mergeCell ref="E423:E424"/>
    <mergeCell ref="E426:E428"/>
    <mergeCell ref="E429:E430"/>
    <mergeCell ref="E432:E434"/>
    <mergeCell ref="E436:E437"/>
    <mergeCell ref="E439:E441"/>
    <mergeCell ref="E443:E444"/>
    <mergeCell ref="E445:E447"/>
    <mergeCell ref="E448:E449"/>
    <mergeCell ref="E450:E451"/>
    <mergeCell ref="E453:E454"/>
    <mergeCell ref="E456:E457"/>
    <mergeCell ref="E458:E459"/>
    <mergeCell ref="E462:E463"/>
    <mergeCell ref="E465:E467"/>
    <mergeCell ref="E473:E475"/>
    <mergeCell ref="E476:E478"/>
    <mergeCell ref="E479:E480"/>
    <mergeCell ref="E483:E484"/>
    <mergeCell ref="E490:E493"/>
    <mergeCell ref="E494:E496"/>
    <mergeCell ref="E499:E500"/>
    <mergeCell ref="E502:E504"/>
    <mergeCell ref="E505:E506"/>
    <mergeCell ref="E510:E512"/>
    <mergeCell ref="E515:E516"/>
    <mergeCell ref="E518:E520"/>
    <mergeCell ref="E521:E522"/>
    <mergeCell ref="E529:E530"/>
    <mergeCell ref="E531:E532"/>
    <mergeCell ref="E534:E536"/>
    <mergeCell ref="E538:E540"/>
    <mergeCell ref="E541:E543"/>
    <mergeCell ref="E544:E545"/>
    <mergeCell ref="E547:E548"/>
    <mergeCell ref="E549:E550"/>
    <mergeCell ref="E553:E555"/>
    <mergeCell ref="E556:E557"/>
    <mergeCell ref="E559:E561"/>
    <mergeCell ref="E562:E565"/>
    <mergeCell ref="E566:E568"/>
    <mergeCell ref="E569:E570"/>
    <mergeCell ref="E571:E572"/>
    <mergeCell ref="E574:E575"/>
    <mergeCell ref="E576:E578"/>
    <mergeCell ref="E579:E580"/>
    <mergeCell ref="E582:E583"/>
    <mergeCell ref="E585:E586"/>
    <mergeCell ref="E588:E591"/>
    <mergeCell ref="E593:E594"/>
    <mergeCell ref="E595:E596"/>
    <mergeCell ref="E600:E601"/>
    <mergeCell ref="E602:E603"/>
    <mergeCell ref="E606:E607"/>
    <mergeCell ref="E608:E609"/>
    <mergeCell ref="E610:E611"/>
    <mergeCell ref="E612:E614"/>
    <mergeCell ref="E618:E619"/>
    <mergeCell ref="E620:E621"/>
    <mergeCell ref="E623:E624"/>
    <mergeCell ref="E627:E628"/>
    <mergeCell ref="E631:E632"/>
    <mergeCell ref="E633:E634"/>
    <mergeCell ref="E635:E636"/>
    <mergeCell ref="E637:E638"/>
    <mergeCell ref="E639:E640"/>
    <mergeCell ref="E641:E642"/>
    <mergeCell ref="E644:E645"/>
    <mergeCell ref="E650:E652"/>
    <mergeCell ref="E653:E655"/>
    <mergeCell ref="E656:E658"/>
    <mergeCell ref="E661:E662"/>
    <mergeCell ref="E663:E665"/>
    <mergeCell ref="E666:E667"/>
    <mergeCell ref="E668:E670"/>
    <mergeCell ref="E671:E673"/>
    <mergeCell ref="E684:E685"/>
    <mergeCell ref="E693:E695"/>
    <mergeCell ref="E696:E697"/>
    <mergeCell ref="E701:E702"/>
    <mergeCell ref="E703:E706"/>
    <mergeCell ref="E708:E709"/>
    <mergeCell ref="E710:E711"/>
    <mergeCell ref="E712:E714"/>
    <mergeCell ref="E716:E718"/>
    <mergeCell ref="E719:E720"/>
    <mergeCell ref="E721:E723"/>
    <mergeCell ref="E724:E726"/>
    <mergeCell ref="E727:E730"/>
    <mergeCell ref="E733:E734"/>
    <mergeCell ref="E739:E741"/>
    <mergeCell ref="E743:E745"/>
    <mergeCell ref="E746:E747"/>
    <mergeCell ref="E751:E754"/>
    <mergeCell ref="E759:E760"/>
    <mergeCell ref="H136:H137"/>
  </mergeCells>
  <conditionalFormatting sqref="D7">
    <cfRule type="expression" dxfId="0" priority="124" stopIfTrue="1">
      <formula>IF($E7="　未选房源",1,0)</formula>
    </cfRule>
  </conditionalFormatting>
  <conditionalFormatting sqref="D8">
    <cfRule type="expression" dxfId="0" priority="123" stopIfTrue="1">
      <formula>IF($E8="　未选房源",1,0)</formula>
    </cfRule>
  </conditionalFormatting>
  <conditionalFormatting sqref="D13">
    <cfRule type="expression" dxfId="0" priority="121" stopIfTrue="1">
      <formula>IF($E13="　未选房源",1,0)</formula>
    </cfRule>
  </conditionalFormatting>
  <conditionalFormatting sqref="D20">
    <cfRule type="expression" dxfId="0" priority="119" stopIfTrue="1">
      <formula>IF($E20="　未选房源",1,0)</formula>
    </cfRule>
  </conditionalFormatting>
  <conditionalFormatting sqref="D25">
    <cfRule type="expression" dxfId="0" priority="14" stopIfTrue="1">
      <formula>IF($E25="　未选房源",1,0)</formula>
    </cfRule>
  </conditionalFormatting>
  <conditionalFormatting sqref="D41">
    <cfRule type="expression" dxfId="0" priority="126" stopIfTrue="1">
      <formula>IF($E41="　未选房源",1,0)</formula>
    </cfRule>
  </conditionalFormatting>
  <conditionalFormatting sqref="D63">
    <cfRule type="expression" dxfId="0" priority="31" stopIfTrue="1">
      <formula>IF($E63="　未选房源",1,0)</formula>
    </cfRule>
  </conditionalFormatting>
  <conditionalFormatting sqref="D82">
    <cfRule type="expression" dxfId="0" priority="117" stopIfTrue="1">
      <formula>IF($E82="　未选房源",1,0)</formula>
    </cfRule>
  </conditionalFormatting>
  <conditionalFormatting sqref="D86">
    <cfRule type="expression" dxfId="0" priority="24" stopIfTrue="1">
      <formula>IF($E86="　未选房源",1,0)</formula>
    </cfRule>
  </conditionalFormatting>
  <conditionalFormatting sqref="D89">
    <cfRule type="expression" dxfId="0" priority="34" stopIfTrue="1">
      <formula>IF($E89="　未选房源",1,0)</formula>
    </cfRule>
  </conditionalFormatting>
  <conditionalFormatting sqref="D91">
    <cfRule type="expression" dxfId="0" priority="33" stopIfTrue="1">
      <formula>IF($E91="　未选房源",1,0)</formula>
    </cfRule>
  </conditionalFormatting>
  <conditionalFormatting sqref="D105">
    <cfRule type="expression" dxfId="0" priority="23" stopIfTrue="1">
      <formula>IF($E105="　未选房源",1,0)</formula>
    </cfRule>
  </conditionalFormatting>
  <conditionalFormatting sqref="D109">
    <cfRule type="expression" dxfId="0" priority="115" stopIfTrue="1">
      <formula>IF($E109="　未选房源",1,0)</formula>
    </cfRule>
  </conditionalFormatting>
  <conditionalFormatting sqref="D116">
    <cfRule type="expression" dxfId="0" priority="112" stopIfTrue="1">
      <formula>IF($E116="　未选房源",1,0)</formula>
    </cfRule>
  </conditionalFormatting>
  <conditionalFormatting sqref="D132">
    <cfRule type="expression" dxfId="0" priority="62" stopIfTrue="1">
      <formula>IF(#REF!="　未选房源",1,0)</formula>
    </cfRule>
  </conditionalFormatting>
  <conditionalFormatting sqref="D136">
    <cfRule type="expression" dxfId="0" priority="1" stopIfTrue="1">
      <formula>IF($E136="　未选房源",1,0)</formula>
    </cfRule>
  </conditionalFormatting>
  <conditionalFormatting sqref="D155">
    <cfRule type="expression" dxfId="0" priority="106" stopIfTrue="1">
      <formula>IF($E155="　未选房源",1,0)</formula>
    </cfRule>
  </conditionalFormatting>
  <conditionalFormatting sqref="D162">
    <cfRule type="expression" dxfId="0" priority="61" stopIfTrue="1">
      <formula>IF($E162="　未选房源",1,0)</formula>
    </cfRule>
  </conditionalFormatting>
  <conditionalFormatting sqref="D168">
    <cfRule type="expression" dxfId="0" priority="103" stopIfTrue="1">
      <formula>IF($E169="　未选房源",1,0)</formula>
    </cfRule>
  </conditionalFormatting>
  <conditionalFormatting sqref="D170">
    <cfRule type="expression" dxfId="0" priority="13" stopIfTrue="1">
      <formula>IF($E170="　未选房源",1,0)</formula>
    </cfRule>
  </conditionalFormatting>
  <conditionalFormatting sqref="D173">
    <cfRule type="expression" dxfId="0" priority="32" stopIfTrue="1">
      <formula>IF(#REF!="　未选房源",1,0)</formula>
    </cfRule>
  </conditionalFormatting>
  <conditionalFormatting sqref="D177">
    <cfRule type="expression" dxfId="0" priority="12" stopIfTrue="1">
      <formula>IF($E178="　未选房源",1,0)</formula>
    </cfRule>
  </conditionalFormatting>
  <conditionalFormatting sqref="D179">
    <cfRule type="expression" dxfId="0" priority="99" stopIfTrue="1">
      <formula>IF(#REF!="　未选房源",1,0)</formula>
    </cfRule>
  </conditionalFormatting>
  <conditionalFormatting sqref="D186">
    <cfRule type="expression" dxfId="0" priority="11" stopIfTrue="1">
      <formula>IF($E187="　未选房源",1,0)</formula>
    </cfRule>
  </conditionalFormatting>
  <conditionalFormatting sqref="D191">
    <cfRule type="expression" dxfId="0" priority="95" stopIfTrue="1">
      <formula>IF(#REF!="　未选房源",1,0)</formula>
    </cfRule>
  </conditionalFormatting>
  <conditionalFormatting sqref="D192">
    <cfRule type="expression" dxfId="0" priority="129" stopIfTrue="1">
      <formula>IF($E193="　未选房源",1,0)</formula>
    </cfRule>
  </conditionalFormatting>
  <conditionalFormatting sqref="D194">
    <cfRule type="expression" dxfId="0" priority="94" stopIfTrue="1">
      <formula>IF($E195="　未选房源",1,0)</formula>
    </cfRule>
  </conditionalFormatting>
  <conditionalFormatting sqref="D196">
    <cfRule type="expression" dxfId="0" priority="93" stopIfTrue="1">
      <formula>IF($E196="　未选房源",1,0)</formula>
    </cfRule>
  </conditionalFormatting>
  <conditionalFormatting sqref="D199">
    <cfRule type="expression" dxfId="0" priority="92" stopIfTrue="1">
      <formula>IF(#REF!="　未选房源",1,0)</formula>
    </cfRule>
  </conditionalFormatting>
  <conditionalFormatting sqref="D200">
    <cfRule type="expression" dxfId="0" priority="35" stopIfTrue="1">
      <formula>IF($E200="　未选房源",1,0)</formula>
    </cfRule>
  </conditionalFormatting>
  <conditionalFormatting sqref="D201">
    <cfRule type="expression" dxfId="0" priority="91" stopIfTrue="1">
      <formula>IF($E201="　未选房源",1,0)</formula>
    </cfRule>
  </conditionalFormatting>
  <conditionalFormatting sqref="D202">
    <cfRule type="expression" dxfId="0" priority="90" stopIfTrue="1">
      <formula>IF($E202="　未选房源",1,0)</formula>
    </cfRule>
  </conditionalFormatting>
  <conditionalFormatting sqref="D205">
    <cfRule type="expression" dxfId="0" priority="59" stopIfTrue="1">
      <formula>IF($E205="　未选房源",1,0)</formula>
    </cfRule>
  </conditionalFormatting>
  <conditionalFormatting sqref="D207">
    <cfRule type="expression" dxfId="0" priority="89" stopIfTrue="1">
      <formula>IF($E207="　未选房源",1,0)</formula>
    </cfRule>
  </conditionalFormatting>
  <conditionalFormatting sqref="D208">
    <cfRule type="expression" dxfId="0" priority="8" stopIfTrue="1">
      <formula>IF($E208="　未选房源",1,0)</formula>
    </cfRule>
  </conditionalFormatting>
  <conditionalFormatting sqref="D211">
    <cfRule type="expression" dxfId="0" priority="58" stopIfTrue="1">
      <formula>IF($E211="　未选房源",1,0)</formula>
    </cfRule>
  </conditionalFormatting>
  <conditionalFormatting sqref="D212">
    <cfRule type="expression" dxfId="0" priority="7" stopIfTrue="1">
      <formula>IF($E212="　未选房源",1,0)</formula>
    </cfRule>
  </conditionalFormatting>
  <conditionalFormatting sqref="D215">
    <cfRule type="expression" dxfId="0" priority="57" stopIfTrue="1">
      <formula>IF($E215="　未选房源",1,0)</formula>
    </cfRule>
  </conditionalFormatting>
  <conditionalFormatting sqref="D216">
    <cfRule type="expression" dxfId="0" priority="6" stopIfTrue="1">
      <formula>IF($E216="　未选房源",1,0)</formula>
    </cfRule>
  </conditionalFormatting>
  <conditionalFormatting sqref="D218">
    <cfRule type="expression" dxfId="0" priority="87" stopIfTrue="1">
      <formula>IF(#REF!="　未选房源",1,0)</formula>
    </cfRule>
  </conditionalFormatting>
  <conditionalFormatting sqref="D221">
    <cfRule type="expression" dxfId="0" priority="86" stopIfTrue="1">
      <formula>IF($E221="　未选房源",1,0)</formula>
    </cfRule>
  </conditionalFormatting>
  <conditionalFormatting sqref="D235">
    <cfRule type="expression" dxfId="0" priority="81" stopIfTrue="1">
      <formula>IF($E235="　未选房源",1,0)</formula>
    </cfRule>
  </conditionalFormatting>
  <conditionalFormatting sqref="D243">
    <cfRule type="expression" dxfId="0" priority="78" stopIfTrue="1">
      <formula>IF($E243="　未选房源",1,0)</formula>
    </cfRule>
  </conditionalFormatting>
  <conditionalFormatting sqref="D254">
    <cfRule type="expression" dxfId="0" priority="75" stopIfTrue="1">
      <formula>IF($E254="　未选房源",1,0)</formula>
    </cfRule>
  </conditionalFormatting>
  <conditionalFormatting sqref="D255">
    <cfRule type="expression" dxfId="0" priority="27" stopIfTrue="1">
      <formula>IF($E255="　未选房源",1,0)</formula>
    </cfRule>
  </conditionalFormatting>
  <conditionalFormatting sqref="D258">
    <cfRule type="expression" dxfId="0" priority="74" stopIfTrue="1">
      <formula>IF($E258="　未选房源",1,0)</formula>
    </cfRule>
  </conditionalFormatting>
  <conditionalFormatting sqref="D263">
    <cfRule type="expression" dxfId="0" priority="73" stopIfTrue="1">
      <formula>IF($E263="　未选房源",1,0)</formula>
    </cfRule>
  </conditionalFormatting>
  <conditionalFormatting sqref="D265">
    <cfRule type="expression" dxfId="0" priority="127" stopIfTrue="1">
      <formula>IF($E265="　未选房源",1,0)</formula>
    </cfRule>
  </conditionalFormatting>
  <conditionalFormatting sqref="D275">
    <cfRule type="expression" dxfId="0" priority="56" stopIfTrue="1">
      <formula>IF($E275="　未选房源",1,0)</formula>
    </cfRule>
  </conditionalFormatting>
  <conditionalFormatting sqref="D283">
    <cfRule type="expression" dxfId="0" priority="68" stopIfTrue="1">
      <formula>IF($E283="　未选房源",1,0)</formula>
    </cfRule>
  </conditionalFormatting>
  <conditionalFormatting sqref="H289">
    <cfRule type="expression" dxfId="0" priority="70" stopIfTrue="1">
      <formula>IF($E289="　未选房源",1,0)</formula>
    </cfRule>
  </conditionalFormatting>
  <conditionalFormatting sqref="D293">
    <cfRule type="expression" dxfId="0" priority="66" stopIfTrue="1">
      <formula>IF($E293="　未选房源",1,0)</formula>
    </cfRule>
  </conditionalFormatting>
  <conditionalFormatting sqref="D294">
    <cfRule type="expression" dxfId="0" priority="128" stopIfTrue="1">
      <formula>IF($E294="　未选房源",1,0)</formula>
    </cfRule>
  </conditionalFormatting>
  <conditionalFormatting sqref="D364">
    <cfRule type="expression" dxfId="0" priority="21" stopIfTrue="1">
      <formula>IF($E364="　未选房源",1,0)</formula>
    </cfRule>
  </conditionalFormatting>
  <conditionalFormatting sqref="D369">
    <cfRule type="expression" dxfId="0" priority="49" stopIfTrue="1">
      <formula>IF($E369="　未选房源",1,0)</formula>
    </cfRule>
  </conditionalFormatting>
  <conditionalFormatting sqref="D371">
    <cfRule type="expression" dxfId="0" priority="64" stopIfTrue="1">
      <formula>IF($E371="　未选房源",1,0)</formula>
    </cfRule>
  </conditionalFormatting>
  <conditionalFormatting sqref="D383">
    <cfRule type="expression" dxfId="0" priority="5" stopIfTrue="1">
      <formula>IF($E388="　未选房源",1,0)</formula>
    </cfRule>
  </conditionalFormatting>
  <conditionalFormatting sqref="D397">
    <cfRule type="expression" dxfId="0" priority="3" stopIfTrue="1">
      <formula>IF($E397="　未选房源",1,0)</formula>
    </cfRule>
  </conditionalFormatting>
  <conditionalFormatting sqref="D400">
    <cfRule type="expression" dxfId="0" priority="53" stopIfTrue="1">
      <formula>IF($E400="　未选房源",1,0)</formula>
    </cfRule>
  </conditionalFormatting>
  <conditionalFormatting sqref="D404">
    <cfRule type="expression" dxfId="0" priority="52" stopIfTrue="1">
      <formula>IF($E404="　未选房源",1,0)</formula>
    </cfRule>
  </conditionalFormatting>
  <conditionalFormatting sqref="D414">
    <cfRule type="expression" dxfId="0" priority="26" stopIfTrue="1">
      <formula>IF($E414="　未选房源",1,0)</formula>
    </cfRule>
  </conditionalFormatting>
  <conditionalFormatting sqref="D418">
    <cfRule type="expression" dxfId="0" priority="2" stopIfTrue="1">
      <formula>IF($E418="　未选房源",1,0)</formula>
    </cfRule>
  </conditionalFormatting>
  <conditionalFormatting sqref="D426">
    <cfRule type="expression" dxfId="0" priority="20" stopIfTrue="1">
      <formula>IF(#REF!="　未选房源",1,0)</formula>
    </cfRule>
  </conditionalFormatting>
  <conditionalFormatting sqref="D429">
    <cfRule type="expression" dxfId="0" priority="130" stopIfTrue="1">
      <formula>IF($E426="　未选房源",1,0)</formula>
    </cfRule>
  </conditionalFormatting>
  <conditionalFormatting sqref="D431">
    <cfRule type="expression" dxfId="0" priority="132" stopIfTrue="1">
      <formula>IF($E429="　未选房源",1,0)</formula>
    </cfRule>
  </conditionalFormatting>
  <conditionalFormatting sqref="D432">
    <cfRule type="expression" dxfId="0" priority="48" stopIfTrue="1">
      <formula>IF($E431="　未选房源",1,0)</formula>
    </cfRule>
  </conditionalFormatting>
  <conditionalFormatting sqref="D445">
    <cfRule type="expression" dxfId="0" priority="47" stopIfTrue="1">
      <formula>IF($E443="　未选房源",1,0)</formula>
    </cfRule>
  </conditionalFormatting>
  <conditionalFormatting sqref="D464">
    <cfRule type="expression" dxfId="0" priority="46" stopIfTrue="1">
      <formula>IF($E462="　未选房源",1,0)</formula>
    </cfRule>
  </conditionalFormatting>
  <conditionalFormatting sqref="D486">
    <cfRule type="expression" dxfId="0" priority="43" stopIfTrue="1">
      <formula>IF($E485="　未选房源",1,0)</formula>
    </cfRule>
  </conditionalFormatting>
  <conditionalFormatting sqref="D497">
    <cfRule type="expression" dxfId="0" priority="45" stopIfTrue="1">
      <formula>IF($E496="　未选房源",1,0)</formula>
    </cfRule>
  </conditionalFormatting>
  <conditionalFormatting sqref="D510">
    <cfRule type="expression" dxfId="0" priority="19" stopIfTrue="1">
      <formula>IF(#REF!="　未选房源",1,0)</formula>
    </cfRule>
  </conditionalFormatting>
  <conditionalFormatting sqref="D523">
    <cfRule type="expression" dxfId="0" priority="44" stopIfTrue="1">
      <formula>IF($E522="　未选房源",1,0)</formula>
    </cfRule>
  </conditionalFormatting>
  <conditionalFormatting sqref="D541">
    <cfRule type="expression" dxfId="0" priority="42" stopIfTrue="1">
      <formula>IF(#REF!="　未选房源",1,0)</formula>
    </cfRule>
  </conditionalFormatting>
  <conditionalFormatting sqref="D546">
    <cfRule type="expression" dxfId="0" priority="39" stopIfTrue="1">
      <formula>IF($E545="　未选房源",1,0)</formula>
    </cfRule>
  </conditionalFormatting>
  <conditionalFormatting sqref="D553">
    <cfRule type="expression" dxfId="0" priority="25" stopIfTrue="1">
      <formula>IF(#REF!="　未选房源",1,0)</formula>
    </cfRule>
  </conditionalFormatting>
  <conditionalFormatting sqref="D556">
    <cfRule type="expression" dxfId="0" priority="15" stopIfTrue="1">
      <formula>IF($E555="　未选房源",1,0)</formula>
    </cfRule>
  </conditionalFormatting>
  <conditionalFormatting sqref="D569">
    <cfRule type="expression" dxfId="0" priority="40" stopIfTrue="1">
      <formula>IF($E566="　未选房源",1,0)</formula>
    </cfRule>
  </conditionalFormatting>
  <conditionalFormatting sqref="D585">
    <cfRule type="expression" dxfId="0" priority="18" stopIfTrue="1">
      <formula>IF(#REF!="　未选房源",1,0)</formula>
    </cfRule>
  </conditionalFormatting>
  <conditionalFormatting sqref="D605">
    <cfRule type="expression" dxfId="0" priority="16" stopIfTrue="1">
      <formula>IF(#REF!="　未选房源",1,0)</formula>
    </cfRule>
  </conditionalFormatting>
  <conditionalFormatting sqref="D612">
    <cfRule type="expression" dxfId="0" priority="4" stopIfTrue="1">
      <formula>IF($E611="　未选房源",1,0)</formula>
    </cfRule>
  </conditionalFormatting>
  <conditionalFormatting sqref="D9:D10">
    <cfRule type="expression" dxfId="0" priority="122" stopIfTrue="1">
      <formula>IF($E9="　未选房源",1,0)</formula>
    </cfRule>
  </conditionalFormatting>
  <conditionalFormatting sqref="D65:D68">
    <cfRule type="expression" dxfId="0" priority="29" stopIfTrue="1">
      <formula>IF($E65="　未选房源",1,0)</formula>
    </cfRule>
  </conditionalFormatting>
  <conditionalFormatting sqref="D111:D112">
    <cfRule type="expression" dxfId="0" priority="114" stopIfTrue="1">
      <formula>IF($E111="　未选房源",1,0)</formula>
    </cfRule>
  </conditionalFormatting>
  <conditionalFormatting sqref="D188:D189">
    <cfRule type="expression" dxfId="0" priority="96" stopIfTrue="1">
      <formula>IF($E188="　未选房源",1,0)</formula>
    </cfRule>
  </conditionalFormatting>
  <conditionalFormatting sqref="D232:D233">
    <cfRule type="expression" dxfId="0" priority="82" stopIfTrue="1">
      <formula>IF($E232="　未选房源",1,0)</formula>
    </cfRule>
  </conditionalFormatting>
  <conditionalFormatting sqref="D237:D238">
    <cfRule type="expression" dxfId="0" priority="80" stopIfTrue="1">
      <formula>IF($E237="　未选房源",1,0)</formula>
    </cfRule>
  </conditionalFormatting>
  <conditionalFormatting sqref="D245:D246">
    <cfRule type="expression" dxfId="0" priority="77" stopIfTrue="1">
      <formula>IF($E245="　未选房源",1,0)</formula>
    </cfRule>
  </conditionalFormatting>
  <conditionalFormatting sqref="D284:D285">
    <cfRule type="expression" dxfId="0" priority="67" stopIfTrue="1">
      <formula>IF($E284="　未选房源",1,0)</formula>
    </cfRule>
  </conditionalFormatting>
  <conditionalFormatting sqref="D290:D291">
    <cfRule type="expression" dxfId="0" priority="69" stopIfTrue="1">
      <formula>IF($E292="　未选房源",1,0)</formula>
    </cfRule>
  </conditionalFormatting>
  <conditionalFormatting sqref="D353:D354">
    <cfRule type="expression" dxfId="0" priority="131" stopIfTrue="1">
      <formula>IF($E358="　未选房源",1,0)</formula>
    </cfRule>
  </conditionalFormatting>
  <conditionalFormatting sqref="D355:D356">
    <cfRule type="expression" dxfId="0" priority="50" stopIfTrue="1">
      <formula>IF($E359="　未选房源",1,0)</formula>
    </cfRule>
  </conditionalFormatting>
  <conditionalFormatting sqref="D377:D379">
    <cfRule type="expression" dxfId="0" priority="54" stopIfTrue="1">
      <formula>IF($E382="　未选房源",1,0)</formula>
    </cfRule>
  </conditionalFormatting>
  <conditionalFormatting sqref="D465:D466">
    <cfRule type="expression" dxfId="0" priority="10" stopIfTrue="1">
      <formula>IF($E461="　未选房源",1,0)</formula>
    </cfRule>
  </conditionalFormatting>
  <conditionalFormatting sqref="D502:D503">
    <cfRule type="expression" dxfId="0" priority="9" stopIfTrue="1">
      <formula>IF($E499="　未选房源",1,0)</formula>
    </cfRule>
  </conditionalFormatting>
  <conditionalFormatting sqref="D15:D16 D18">
    <cfRule type="expression" dxfId="0" priority="120" stopIfTrue="1">
      <formula>IF($E15="　未选房源",1,0)</formula>
    </cfRule>
  </conditionalFormatting>
  <conditionalFormatting sqref="D28 D30:D33 D39 D42:D45 D47 D51:D53 D56 D58 D70:D72 D74:D76 D78 D80">
    <cfRule type="expression" dxfId="0" priority="118" stopIfTrue="1">
      <formula>IF($E28="　未选房源",1,0)</formula>
    </cfRule>
  </conditionalFormatting>
  <conditionalFormatting sqref="D90 D93 D95:D97 D99:D103">
    <cfRule type="expression" dxfId="0" priority="116" stopIfTrue="1">
      <formula>IF($E90="　未选房源",1,0)</formula>
    </cfRule>
  </conditionalFormatting>
  <conditionalFormatting sqref="D125 D127:D128 D133">
    <cfRule type="expression" dxfId="0" priority="110" stopIfTrue="1">
      <formula>IF($E125="　未选房源",1,0)</formula>
    </cfRule>
  </conditionalFormatting>
  <conditionalFormatting sqref="D142 D145 D147:D150 D152:D153">
    <cfRule type="expression" dxfId="0" priority="107" stopIfTrue="1">
      <formula>IF($E142="　未选房源",1,0)</formula>
    </cfRule>
  </conditionalFormatting>
  <conditionalFormatting sqref="D157 D161">
    <cfRule type="expression" dxfId="0" priority="105" stopIfTrue="1">
      <formula>IF($E157="　未选房源",1,0)</formula>
    </cfRule>
  </conditionalFormatting>
  <conditionalFormatting sqref="D180 D183">
    <cfRule type="expression" dxfId="0" priority="98" stopIfTrue="1">
      <formula>IF($E180="　未选房源",1,0)</formula>
    </cfRule>
  </conditionalFormatting>
  <conditionalFormatting sqref="D223 D225">
    <cfRule type="expression" dxfId="0" priority="85" stopIfTrue="1">
      <formula>IF($E223="　未选房源",1,0)</formula>
    </cfRule>
  </conditionalFormatting>
  <conditionalFormatting sqref="D227 D230">
    <cfRule type="expression" dxfId="0" priority="22" stopIfTrue="1">
      <formula>IF($E227="　未选房源",1,0)</formula>
    </cfRule>
  </conditionalFormatting>
  <conditionalFormatting sqref="D247:D248 D250 D252">
    <cfRule type="expression" dxfId="0" priority="76" stopIfTrue="1">
      <formula>IF($E247="　未选房源",1,0)</formula>
    </cfRule>
  </conditionalFormatting>
  <conditionalFormatting sqref="D268 D273">
    <cfRule type="expression" dxfId="0" priority="72" stopIfTrue="1">
      <formula>IF($E268="　未选房源",1,0)</formula>
    </cfRule>
  </conditionalFormatting>
  <conditionalFormatting sqref="D296 D298 D300:D301 D303:D305 D307 D309 D311 D314:D316 D318:D319 D321:D325 D329 D331:D334 D336:D337 D341">
    <cfRule type="expression" dxfId="0" priority="65" stopIfTrue="1">
      <formula>IF($E296="　未选房源",1,0)</formula>
    </cfRule>
  </conditionalFormatting>
  <conditionalFormatting sqref="D419 D421">
    <cfRule type="expression" dxfId="0" priority="51" stopIfTrue="1">
      <formula>IF($E419="　未选房源",1,0)</formula>
    </cfRule>
  </conditionalFormatting>
  <conditionalFormatting sqref="D581 D595">
    <cfRule type="expression" dxfId="0" priority="38" stopIfTrue="1">
      <formula>IF(#REF!="　未选房源",1,0)</formula>
    </cfRule>
  </conditionalFormatting>
  <pageMargins left="0.75" right="0.75" top="1" bottom="1" header="0.5" footer="0.5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zoomScale="130" zoomScaleNormal="130" topLeftCell="A69" workbookViewId="0">
      <selection activeCell="I21" sqref="I21"/>
    </sheetView>
  </sheetViews>
  <sheetFormatPr defaultColWidth="9" defaultRowHeight="14.25" outlineLevelCol="6"/>
  <cols>
    <col min="1" max="1" width="6.875" style="1" customWidth="1"/>
    <col min="2" max="2" width="10.25" style="1" customWidth="1"/>
    <col min="3" max="3" width="7.125" style="1" customWidth="1"/>
    <col min="4" max="4" width="33.375" style="1" customWidth="1"/>
    <col min="5" max="5" width="16.875" style="1" customWidth="1"/>
    <col min="6" max="6" width="25.125" style="1" customWidth="1"/>
    <col min="7" max="7" width="12.5" style="1" customWidth="1"/>
    <col min="8" max="8" width="12.625" style="1"/>
    <col min="9" max="16384" width="9" style="1"/>
  </cols>
  <sheetData>
    <row r="1" spans="1:7">
      <c r="A1" s="2" t="s">
        <v>1498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5.75" spans="1:7">
      <c r="A4" s="3" t="s">
        <v>1</v>
      </c>
      <c r="B4" s="3" t="s">
        <v>1499</v>
      </c>
      <c r="C4" s="3" t="s">
        <v>4</v>
      </c>
      <c r="D4" s="3" t="s">
        <v>1500</v>
      </c>
      <c r="E4" s="3" t="s">
        <v>1501</v>
      </c>
      <c r="F4" s="3"/>
      <c r="G4" s="3" t="s">
        <v>7</v>
      </c>
    </row>
    <row r="5" ht="15.75" spans="1:7">
      <c r="A5" s="3">
        <v>1</v>
      </c>
      <c r="B5" s="3" t="s">
        <v>1502</v>
      </c>
      <c r="C5" s="3">
        <v>0</v>
      </c>
      <c r="D5" s="4"/>
      <c r="E5" s="28"/>
      <c r="F5" s="28"/>
      <c r="G5" s="29"/>
    </row>
    <row r="6" ht="15.75" spans="1:7">
      <c r="A6" s="3">
        <v>2</v>
      </c>
      <c r="B6" s="5" t="s">
        <v>1503</v>
      </c>
      <c r="C6" s="5">
        <v>0</v>
      </c>
      <c r="D6" s="5" t="s">
        <v>153</v>
      </c>
      <c r="E6" s="30"/>
      <c r="F6" s="31"/>
      <c r="G6" s="5"/>
    </row>
    <row r="7" ht="15.75" spans="1:7">
      <c r="A7" s="3">
        <v>3</v>
      </c>
      <c r="B7" s="3" t="s">
        <v>1504</v>
      </c>
      <c r="C7" s="3">
        <v>1</v>
      </c>
      <c r="D7" s="3" t="s">
        <v>1505</v>
      </c>
      <c r="E7" s="32" t="s">
        <v>1506</v>
      </c>
      <c r="F7" s="32" t="s">
        <v>1507</v>
      </c>
      <c r="G7" s="3"/>
    </row>
    <row r="8" ht="15.75" spans="1:7">
      <c r="A8" s="3">
        <v>4</v>
      </c>
      <c r="B8" s="6" t="s">
        <v>1508</v>
      </c>
      <c r="C8" s="7">
        <v>4</v>
      </c>
      <c r="D8" s="6" t="s">
        <v>964</v>
      </c>
      <c r="E8" s="32" t="s">
        <v>1509</v>
      </c>
      <c r="F8" s="32" t="s">
        <v>693</v>
      </c>
      <c r="G8" s="33"/>
    </row>
    <row r="9" ht="15.75" spans="1:7">
      <c r="A9" s="3">
        <v>5</v>
      </c>
      <c r="B9" s="6"/>
      <c r="C9" s="7"/>
      <c r="D9" s="6"/>
      <c r="E9" s="32" t="s">
        <v>1510</v>
      </c>
      <c r="F9" s="32" t="s">
        <v>1511</v>
      </c>
      <c r="G9" s="3"/>
    </row>
    <row r="10" ht="15.75" spans="1:7">
      <c r="A10" s="3">
        <v>6</v>
      </c>
      <c r="B10" s="6"/>
      <c r="C10" s="7"/>
      <c r="D10" s="6"/>
      <c r="E10" s="32" t="s">
        <v>1512</v>
      </c>
      <c r="F10" s="32" t="s">
        <v>1513</v>
      </c>
      <c r="G10" s="3"/>
    </row>
    <row r="11" ht="15.75" spans="1:7">
      <c r="A11" s="3">
        <v>7</v>
      </c>
      <c r="B11" s="8"/>
      <c r="C11" s="9"/>
      <c r="D11" s="8"/>
      <c r="E11" s="32" t="s">
        <v>1514</v>
      </c>
      <c r="F11" s="32" t="s">
        <v>1515</v>
      </c>
      <c r="G11" s="3"/>
    </row>
    <row r="12" ht="15.75" spans="1:7">
      <c r="A12" s="3">
        <v>8</v>
      </c>
      <c r="B12" s="10" t="s">
        <v>1516</v>
      </c>
      <c r="C12" s="11" t="s">
        <v>1517</v>
      </c>
      <c r="D12" s="11" t="s">
        <v>187</v>
      </c>
      <c r="E12" s="32" t="s">
        <v>1518</v>
      </c>
      <c r="F12" s="32" t="s">
        <v>1519</v>
      </c>
      <c r="G12" s="34" t="s">
        <v>243</v>
      </c>
    </row>
    <row r="13" ht="15.75" spans="1:7">
      <c r="A13" s="3">
        <v>9</v>
      </c>
      <c r="B13" s="10"/>
      <c r="C13" s="11"/>
      <c r="D13" s="11"/>
      <c r="E13" s="32" t="s">
        <v>1520</v>
      </c>
      <c r="F13" s="32" t="s">
        <v>1521</v>
      </c>
      <c r="G13" s="34"/>
    </row>
    <row r="14" ht="15.75" spans="1:7">
      <c r="A14" s="3">
        <v>10</v>
      </c>
      <c r="B14" s="10"/>
      <c r="C14" s="11"/>
      <c r="D14" s="11"/>
      <c r="E14" s="32" t="s">
        <v>1522</v>
      </c>
      <c r="F14" s="32" t="s">
        <v>1523</v>
      </c>
      <c r="G14" s="34"/>
    </row>
    <row r="15" ht="15.75" spans="1:7">
      <c r="A15" s="3">
        <v>11</v>
      </c>
      <c r="B15" s="10"/>
      <c r="C15" s="11"/>
      <c r="D15" s="11"/>
      <c r="E15" s="32" t="s">
        <v>1524</v>
      </c>
      <c r="F15" s="32" t="s">
        <v>1525</v>
      </c>
      <c r="G15" s="34"/>
    </row>
    <row r="16" ht="15.75" spans="1:7">
      <c r="A16" s="3">
        <v>12</v>
      </c>
      <c r="B16" s="12" t="s">
        <v>1526</v>
      </c>
      <c r="C16" s="13">
        <v>5</v>
      </c>
      <c r="D16" s="12" t="s">
        <v>1527</v>
      </c>
      <c r="E16" s="32" t="s">
        <v>1528</v>
      </c>
      <c r="F16" s="32" t="s">
        <v>1529</v>
      </c>
      <c r="G16" s="35"/>
    </row>
    <row r="17" ht="15.75" spans="1:7">
      <c r="A17" s="3">
        <v>13</v>
      </c>
      <c r="B17" s="6"/>
      <c r="C17" s="7"/>
      <c r="D17" s="6"/>
      <c r="E17" s="32" t="s">
        <v>1530</v>
      </c>
      <c r="F17" s="32" t="s">
        <v>1531</v>
      </c>
      <c r="G17" s="35"/>
    </row>
    <row r="18" ht="15.75" spans="1:7">
      <c r="A18" s="3">
        <v>14</v>
      </c>
      <c r="B18" s="6"/>
      <c r="C18" s="7"/>
      <c r="D18" s="6"/>
      <c r="E18" s="32" t="s">
        <v>1532</v>
      </c>
      <c r="F18" s="32" t="s">
        <v>1533</v>
      </c>
      <c r="G18" s="35"/>
    </row>
    <row r="19" ht="15.75" spans="1:7">
      <c r="A19" s="3">
        <v>15</v>
      </c>
      <c r="B19" s="6"/>
      <c r="C19" s="7"/>
      <c r="D19" s="6"/>
      <c r="E19" s="32" t="s">
        <v>1534</v>
      </c>
      <c r="F19" s="32" t="s">
        <v>1535</v>
      </c>
      <c r="G19" s="35"/>
    </row>
    <row r="20" ht="15.75" spans="1:7">
      <c r="A20" s="3">
        <v>16</v>
      </c>
      <c r="B20" s="8"/>
      <c r="C20" s="9"/>
      <c r="D20" s="8"/>
      <c r="E20" s="32" t="s">
        <v>1536</v>
      </c>
      <c r="F20" s="32" t="s">
        <v>1483</v>
      </c>
      <c r="G20" s="35"/>
    </row>
    <row r="21" ht="15.75" spans="1:7">
      <c r="A21" s="3">
        <v>17</v>
      </c>
      <c r="B21" s="12" t="s">
        <v>1537</v>
      </c>
      <c r="C21" s="13">
        <v>3</v>
      </c>
      <c r="D21" s="12" t="s">
        <v>57</v>
      </c>
      <c r="E21" s="32" t="s">
        <v>1538</v>
      </c>
      <c r="F21" s="32" t="s">
        <v>1539</v>
      </c>
      <c r="G21" s="3"/>
    </row>
    <row r="22" ht="15.75" spans="1:7">
      <c r="A22" s="3">
        <v>18</v>
      </c>
      <c r="B22" s="6"/>
      <c r="C22" s="7"/>
      <c r="D22" s="6"/>
      <c r="E22" s="32" t="s">
        <v>1540</v>
      </c>
      <c r="F22" s="32" t="s">
        <v>1541</v>
      </c>
      <c r="G22" s="3"/>
    </row>
    <row r="23" ht="15.75" spans="1:7">
      <c r="A23" s="3">
        <v>19</v>
      </c>
      <c r="B23" s="6"/>
      <c r="C23" s="7"/>
      <c r="D23" s="6"/>
      <c r="E23" s="32" t="s">
        <v>1542</v>
      </c>
      <c r="F23" s="32" t="s">
        <v>909</v>
      </c>
      <c r="G23" s="3"/>
    </row>
    <row r="24" ht="15.75" spans="1:7">
      <c r="A24" s="3">
        <v>20</v>
      </c>
      <c r="B24" s="10" t="s">
        <v>1543</v>
      </c>
      <c r="C24" s="14">
        <v>5</v>
      </c>
      <c r="D24" s="10" t="s">
        <v>1544</v>
      </c>
      <c r="E24" s="32" t="s">
        <v>1545</v>
      </c>
      <c r="F24" s="32" t="s">
        <v>1546</v>
      </c>
      <c r="G24" s="3"/>
    </row>
    <row r="25" ht="15.75" spans="1:7">
      <c r="A25" s="3">
        <v>21</v>
      </c>
      <c r="B25" s="10"/>
      <c r="C25" s="14"/>
      <c r="D25" s="10"/>
      <c r="E25" s="32" t="s">
        <v>1547</v>
      </c>
      <c r="F25" s="32" t="s">
        <v>1548</v>
      </c>
      <c r="G25" s="3"/>
    </row>
    <row r="26" ht="15.75" spans="1:7">
      <c r="A26" s="3">
        <v>22</v>
      </c>
      <c r="B26" s="10"/>
      <c r="C26" s="14"/>
      <c r="D26" s="10"/>
      <c r="E26" s="32" t="s">
        <v>1549</v>
      </c>
      <c r="F26" s="32" t="s">
        <v>1550</v>
      </c>
      <c r="G26" s="3"/>
    </row>
    <row r="27" ht="15.75" spans="1:7">
      <c r="A27" s="3">
        <v>23</v>
      </c>
      <c r="B27" s="10"/>
      <c r="C27" s="14"/>
      <c r="D27" s="10"/>
      <c r="E27" s="32" t="s">
        <v>1551</v>
      </c>
      <c r="F27" s="32" t="s">
        <v>1552</v>
      </c>
      <c r="G27" s="3"/>
    </row>
    <row r="28" ht="15.75" spans="1:7">
      <c r="A28" s="3">
        <v>24</v>
      </c>
      <c r="B28" s="10"/>
      <c r="C28" s="15"/>
      <c r="D28" s="12"/>
      <c r="E28" s="32" t="s">
        <v>1553</v>
      </c>
      <c r="F28" s="32" t="s">
        <v>1554</v>
      </c>
      <c r="G28" s="5"/>
    </row>
    <row r="29" ht="15.75" spans="1:7">
      <c r="A29" s="3">
        <v>25</v>
      </c>
      <c r="B29" s="8" t="s">
        <v>1555</v>
      </c>
      <c r="C29" s="16"/>
      <c r="D29" s="16"/>
      <c r="E29" s="32"/>
      <c r="F29" s="32"/>
      <c r="G29" s="16"/>
    </row>
    <row r="30" ht="15.75" spans="1:7">
      <c r="A30" s="3">
        <v>26</v>
      </c>
      <c r="B30" s="10" t="s">
        <v>1556</v>
      </c>
      <c r="C30" s="17">
        <v>1</v>
      </c>
      <c r="D30" s="18" t="s">
        <v>1557</v>
      </c>
      <c r="E30" s="32" t="s">
        <v>1558</v>
      </c>
      <c r="F30" s="32" t="s">
        <v>1559</v>
      </c>
      <c r="G30" s="18"/>
    </row>
    <row r="31" ht="15.75" spans="1:7">
      <c r="A31" s="3">
        <v>27</v>
      </c>
      <c r="B31" s="10" t="s">
        <v>1560</v>
      </c>
      <c r="C31" s="16"/>
      <c r="D31" s="16"/>
      <c r="E31" s="32"/>
      <c r="F31" s="32"/>
      <c r="G31" s="16"/>
    </row>
    <row r="32" ht="15.75" spans="1:7">
      <c r="A32" s="3">
        <v>28</v>
      </c>
      <c r="B32" s="10" t="s">
        <v>1561</v>
      </c>
      <c r="C32" s="16"/>
      <c r="D32" s="16"/>
      <c r="E32" s="32"/>
      <c r="F32" s="32"/>
      <c r="G32" s="16"/>
    </row>
    <row r="33" ht="15.75" spans="1:7">
      <c r="A33" s="3">
        <v>29</v>
      </c>
      <c r="B33" s="6" t="s">
        <v>1562</v>
      </c>
      <c r="C33" s="7">
        <v>1</v>
      </c>
      <c r="D33" s="12" t="s">
        <v>1557</v>
      </c>
      <c r="E33" s="32" t="s">
        <v>1563</v>
      </c>
      <c r="F33" s="32" t="s">
        <v>1564</v>
      </c>
      <c r="G33" s="3"/>
    </row>
    <row r="34" ht="15.75" spans="1:7">
      <c r="A34" s="3">
        <v>30</v>
      </c>
      <c r="B34" s="12" t="s">
        <v>1565</v>
      </c>
      <c r="C34" s="13">
        <v>5</v>
      </c>
      <c r="D34" s="12" t="s">
        <v>1544</v>
      </c>
      <c r="E34" s="32" t="s">
        <v>1566</v>
      </c>
      <c r="F34" s="32" t="s">
        <v>1567</v>
      </c>
      <c r="G34" s="5" t="s">
        <v>243</v>
      </c>
    </row>
    <row r="35" ht="15.75" spans="1:7">
      <c r="A35" s="3">
        <v>31</v>
      </c>
      <c r="B35" s="6"/>
      <c r="C35" s="7"/>
      <c r="D35" s="6"/>
      <c r="E35" s="32" t="s">
        <v>1568</v>
      </c>
      <c r="F35" s="32" t="s">
        <v>1569</v>
      </c>
      <c r="G35" s="36"/>
    </row>
    <row r="36" ht="15.75" spans="1:7">
      <c r="A36" s="3">
        <v>32</v>
      </c>
      <c r="B36" s="6"/>
      <c r="C36" s="7"/>
      <c r="D36" s="6"/>
      <c r="E36" s="32" t="s">
        <v>1570</v>
      </c>
      <c r="F36" s="32" t="s">
        <v>1571</v>
      </c>
      <c r="G36" s="36"/>
    </row>
    <row r="37" ht="15.75" spans="1:7">
      <c r="A37" s="3">
        <v>33</v>
      </c>
      <c r="B37" s="6"/>
      <c r="C37" s="7"/>
      <c r="D37" s="6"/>
      <c r="E37" s="32" t="s">
        <v>1572</v>
      </c>
      <c r="F37" s="32" t="s">
        <v>1569</v>
      </c>
      <c r="G37" s="36"/>
    </row>
    <row r="38" ht="15.75" spans="1:7">
      <c r="A38" s="3">
        <v>34</v>
      </c>
      <c r="B38" s="8"/>
      <c r="C38" s="9"/>
      <c r="D38" s="8"/>
      <c r="E38" s="32" t="s">
        <v>1573</v>
      </c>
      <c r="F38" s="32" t="s">
        <v>1574</v>
      </c>
      <c r="G38" s="33"/>
    </row>
    <row r="39" ht="15.75" spans="1:7">
      <c r="A39" s="3">
        <v>35</v>
      </c>
      <c r="B39" s="6" t="s">
        <v>1575</v>
      </c>
      <c r="C39" s="7" t="s">
        <v>1576</v>
      </c>
      <c r="D39" s="6" t="s">
        <v>28</v>
      </c>
      <c r="E39" s="32" t="s">
        <v>1577</v>
      </c>
      <c r="F39" s="32" t="s">
        <v>1578</v>
      </c>
      <c r="G39" s="3"/>
    </row>
    <row r="40" ht="15.75" spans="1:7">
      <c r="A40" s="3">
        <v>36</v>
      </c>
      <c r="B40" s="6"/>
      <c r="C40" s="7"/>
      <c r="D40" s="6"/>
      <c r="E40" s="32" t="s">
        <v>1579</v>
      </c>
      <c r="F40" s="32" t="s">
        <v>1580</v>
      </c>
      <c r="G40" s="3"/>
    </row>
    <row r="41" ht="15.75" spans="1:7">
      <c r="A41" s="3">
        <v>37</v>
      </c>
      <c r="B41" s="6"/>
      <c r="C41" s="7"/>
      <c r="D41" s="6"/>
      <c r="E41" s="32" t="s">
        <v>1581</v>
      </c>
      <c r="F41" s="32" t="s">
        <v>553</v>
      </c>
      <c r="G41" s="3"/>
    </row>
    <row r="42" ht="15.75" spans="1:7">
      <c r="A42" s="3">
        <v>38</v>
      </c>
      <c r="B42" s="10" t="s">
        <v>1582</v>
      </c>
      <c r="C42" s="10"/>
      <c r="D42" s="10"/>
      <c r="E42" s="32"/>
      <c r="F42" s="32"/>
      <c r="G42" s="3"/>
    </row>
    <row r="43" ht="15.75" spans="1:7">
      <c r="A43" s="3">
        <v>39</v>
      </c>
      <c r="B43" s="10" t="s">
        <v>1583</v>
      </c>
      <c r="C43" s="10"/>
      <c r="D43" s="10" t="s">
        <v>1584</v>
      </c>
      <c r="E43" s="32" t="s">
        <v>1585</v>
      </c>
      <c r="F43" s="32" t="s">
        <v>1586</v>
      </c>
      <c r="G43" s="3" t="s">
        <v>243</v>
      </c>
    </row>
    <row r="44" ht="15.75" spans="1:7">
      <c r="A44" s="3">
        <v>40</v>
      </c>
      <c r="B44" s="10" t="s">
        <v>1587</v>
      </c>
      <c r="C44" s="19" t="s">
        <v>153</v>
      </c>
      <c r="D44" s="20"/>
      <c r="E44" s="32"/>
      <c r="F44" s="32"/>
      <c r="G44" s="37"/>
    </row>
    <row r="45" ht="15.75" spans="1:7">
      <c r="A45" s="3">
        <v>41</v>
      </c>
      <c r="B45" s="10" t="s">
        <v>1588</v>
      </c>
      <c r="C45" s="11" t="s">
        <v>1589</v>
      </c>
      <c r="D45" s="10" t="s">
        <v>187</v>
      </c>
      <c r="E45" s="32" t="s">
        <v>1590</v>
      </c>
      <c r="F45" s="32"/>
      <c r="G45" s="3" t="s">
        <v>1591</v>
      </c>
    </row>
    <row r="46" ht="15.75" spans="1:7">
      <c r="A46" s="3">
        <v>42</v>
      </c>
      <c r="B46" s="12" t="s">
        <v>1592</v>
      </c>
      <c r="C46" s="13" t="s">
        <v>1576</v>
      </c>
      <c r="D46" s="12" t="s">
        <v>1593</v>
      </c>
      <c r="E46" s="32" t="s">
        <v>1594</v>
      </c>
      <c r="F46" s="32" t="s">
        <v>1595</v>
      </c>
      <c r="G46" s="3"/>
    </row>
    <row r="47" ht="15.75" spans="1:7">
      <c r="A47" s="3">
        <v>43</v>
      </c>
      <c r="B47" s="6"/>
      <c r="C47" s="7"/>
      <c r="D47" s="6"/>
      <c r="E47" s="32" t="s">
        <v>1596</v>
      </c>
      <c r="F47" s="32" t="s">
        <v>1597</v>
      </c>
      <c r="G47" s="3"/>
    </row>
    <row r="48" ht="15.75" spans="1:7">
      <c r="A48" s="3">
        <v>44</v>
      </c>
      <c r="B48" s="6"/>
      <c r="C48" s="7"/>
      <c r="D48" s="6"/>
      <c r="E48" s="32" t="s">
        <v>1598</v>
      </c>
      <c r="F48" s="32" t="s">
        <v>1599</v>
      </c>
      <c r="G48" s="3"/>
    </row>
    <row r="49" ht="15.75" spans="1:7">
      <c r="A49" s="3">
        <v>45</v>
      </c>
      <c r="B49" s="12" t="s">
        <v>1600</v>
      </c>
      <c r="C49" s="13" t="s">
        <v>1517</v>
      </c>
      <c r="D49" s="12" t="s">
        <v>1557</v>
      </c>
      <c r="E49" s="32" t="s">
        <v>1601</v>
      </c>
      <c r="F49" s="32" t="s">
        <v>943</v>
      </c>
      <c r="G49" s="3"/>
    </row>
    <row r="50" ht="15.75" spans="1:7">
      <c r="A50" s="3">
        <v>46</v>
      </c>
      <c r="B50" s="6"/>
      <c r="C50" s="7"/>
      <c r="D50" s="6"/>
      <c r="E50" s="32" t="s">
        <v>1602</v>
      </c>
      <c r="F50" s="32" t="s">
        <v>1603</v>
      </c>
      <c r="G50" s="3"/>
    </row>
    <row r="51" ht="15.75" spans="1:7">
      <c r="A51" s="3">
        <v>47</v>
      </c>
      <c r="B51" s="6"/>
      <c r="C51" s="7"/>
      <c r="D51" s="6"/>
      <c r="E51" s="32" t="s">
        <v>1604</v>
      </c>
      <c r="F51" s="32" t="s">
        <v>1605</v>
      </c>
      <c r="G51" s="3"/>
    </row>
    <row r="52" ht="15.75" spans="1:7">
      <c r="A52" s="3">
        <v>48</v>
      </c>
      <c r="B52" s="8"/>
      <c r="C52" s="9"/>
      <c r="D52" s="8"/>
      <c r="E52" s="32" t="s">
        <v>1606</v>
      </c>
      <c r="F52" s="32" t="s">
        <v>1539</v>
      </c>
      <c r="G52" s="3"/>
    </row>
    <row r="53" ht="15.75" spans="1:7">
      <c r="A53" s="3">
        <v>49</v>
      </c>
      <c r="B53" s="8" t="s">
        <v>1607</v>
      </c>
      <c r="C53" s="8"/>
      <c r="D53" s="8" t="s">
        <v>1255</v>
      </c>
      <c r="E53" s="32"/>
      <c r="F53" s="32"/>
      <c r="G53" s="3"/>
    </row>
    <row r="54" ht="15.75" spans="1:7">
      <c r="A54" s="3">
        <v>50</v>
      </c>
      <c r="B54" s="6" t="s">
        <v>1608</v>
      </c>
      <c r="C54" s="19" t="s">
        <v>153</v>
      </c>
      <c r="D54" s="20"/>
      <c r="E54" s="32"/>
      <c r="F54" s="32"/>
      <c r="G54" s="37"/>
    </row>
    <row r="55" ht="15.75" spans="1:7">
      <c r="A55" s="3">
        <v>51</v>
      </c>
      <c r="B55" s="8" t="s">
        <v>1609</v>
      </c>
      <c r="C55" s="19" t="s">
        <v>153</v>
      </c>
      <c r="D55" s="20"/>
      <c r="E55" s="32"/>
      <c r="F55" s="32"/>
      <c r="G55" s="37"/>
    </row>
    <row r="56" ht="15.75" spans="1:7">
      <c r="A56" s="3">
        <v>52</v>
      </c>
      <c r="B56" s="21" t="s">
        <v>1610</v>
      </c>
      <c r="C56" s="22" t="s">
        <v>1085</v>
      </c>
      <c r="D56" s="23" t="s">
        <v>287</v>
      </c>
      <c r="E56" s="32" t="s">
        <v>1611</v>
      </c>
      <c r="F56" s="32" t="s">
        <v>1612</v>
      </c>
      <c r="G56" s="38"/>
    </row>
    <row r="57" ht="15.75" spans="1:7">
      <c r="A57" s="3">
        <v>53</v>
      </c>
      <c r="B57" s="21"/>
      <c r="C57" s="22"/>
      <c r="D57" s="24"/>
      <c r="E57" s="32" t="s">
        <v>1613</v>
      </c>
      <c r="F57" s="32" t="s">
        <v>1614</v>
      </c>
      <c r="G57" s="38"/>
    </row>
    <row r="58" ht="15.75" spans="1:7">
      <c r="A58" s="3">
        <v>54</v>
      </c>
      <c r="B58" s="21" t="s">
        <v>1615</v>
      </c>
      <c r="C58" s="22">
        <v>2</v>
      </c>
      <c r="D58" s="21" t="s">
        <v>878</v>
      </c>
      <c r="E58" s="32" t="s">
        <v>1616</v>
      </c>
      <c r="F58" s="32" t="s">
        <v>909</v>
      </c>
      <c r="G58" s="38"/>
    </row>
    <row r="59" ht="15.75" spans="1:7">
      <c r="A59" s="3">
        <v>55</v>
      </c>
      <c r="B59" s="21"/>
      <c r="C59" s="22"/>
      <c r="D59" s="21"/>
      <c r="E59" s="32" t="s">
        <v>1617</v>
      </c>
      <c r="F59" s="32" t="s">
        <v>943</v>
      </c>
      <c r="G59" s="38"/>
    </row>
    <row r="60" ht="15.75" spans="1:7">
      <c r="A60" s="3">
        <v>56</v>
      </c>
      <c r="B60" s="25" t="s">
        <v>1618</v>
      </c>
      <c r="C60" s="26"/>
      <c r="D60" s="25" t="s">
        <v>50</v>
      </c>
      <c r="E60" s="32" t="s">
        <v>3</v>
      </c>
      <c r="F60" s="32"/>
      <c r="G60" s="38"/>
    </row>
    <row r="61" ht="15.75" spans="1:7">
      <c r="A61" s="3">
        <v>57</v>
      </c>
      <c r="B61" s="6" t="s">
        <v>1619</v>
      </c>
      <c r="C61" s="7"/>
      <c r="D61" s="27"/>
      <c r="E61" s="32"/>
      <c r="F61" s="32"/>
      <c r="G61" s="35"/>
    </row>
    <row r="62" ht="15.75" spans="1:7">
      <c r="A62" s="3">
        <v>58</v>
      </c>
      <c r="B62" s="6"/>
      <c r="C62" s="7"/>
      <c r="D62" s="27"/>
      <c r="E62" s="32"/>
      <c r="F62" s="32"/>
      <c r="G62" s="35"/>
    </row>
    <row r="63" ht="15.75" spans="1:7">
      <c r="A63" s="3">
        <v>59</v>
      </c>
      <c r="B63" s="8"/>
      <c r="C63" s="9"/>
      <c r="D63" s="27"/>
      <c r="E63" s="32"/>
      <c r="F63" s="32"/>
      <c r="G63" s="35"/>
    </row>
    <row r="64" ht="15.75" spans="1:6">
      <c r="A64" s="3">
        <v>60</v>
      </c>
      <c r="B64" s="8" t="s">
        <v>1620</v>
      </c>
      <c r="C64" s="9" t="s">
        <v>995</v>
      </c>
      <c r="D64" s="8" t="s">
        <v>1621</v>
      </c>
      <c r="E64" s="32" t="s">
        <v>1622</v>
      </c>
      <c r="F64" s="32" t="s">
        <v>1623</v>
      </c>
    </row>
    <row r="65" ht="15.75" spans="1:7">
      <c r="A65" s="3">
        <v>61</v>
      </c>
      <c r="B65" s="12" t="s">
        <v>1624</v>
      </c>
      <c r="C65" s="13"/>
      <c r="D65" s="8" t="s">
        <v>153</v>
      </c>
      <c r="E65" s="32"/>
      <c r="F65" s="32"/>
      <c r="G65" s="3"/>
    </row>
    <row r="66" ht="15.75" spans="1:7">
      <c r="A66" s="3">
        <v>62</v>
      </c>
      <c r="B66" s="12" t="s">
        <v>1625</v>
      </c>
      <c r="C66" s="13"/>
      <c r="D66" s="12"/>
      <c r="E66" s="32"/>
      <c r="F66" s="32"/>
      <c r="G66" s="3"/>
    </row>
    <row r="67" ht="15.75" spans="1:7">
      <c r="A67" s="3">
        <v>63</v>
      </c>
      <c r="B67" s="8"/>
      <c r="C67" s="9"/>
      <c r="D67" s="8"/>
      <c r="E67" s="32"/>
      <c r="F67" s="32"/>
      <c r="G67" s="3"/>
    </row>
    <row r="68" ht="15.75" spans="1:7">
      <c r="A68" s="3">
        <v>64</v>
      </c>
      <c r="B68" s="6" t="s">
        <v>1626</v>
      </c>
      <c r="C68" s="7" t="s">
        <v>1517</v>
      </c>
      <c r="D68" s="6" t="s">
        <v>1255</v>
      </c>
      <c r="E68" s="32" t="s">
        <v>1627</v>
      </c>
      <c r="F68" s="32" t="s">
        <v>1628</v>
      </c>
      <c r="G68" s="3"/>
    </row>
    <row r="69" ht="15.75" spans="1:7">
      <c r="A69" s="3">
        <v>65</v>
      </c>
      <c r="B69" s="6"/>
      <c r="C69" s="7"/>
      <c r="D69" s="6"/>
      <c r="E69" s="32" t="s">
        <v>1629</v>
      </c>
      <c r="F69" s="32" t="s">
        <v>1630</v>
      </c>
      <c r="G69" s="3"/>
    </row>
    <row r="70" ht="15.75" spans="1:7">
      <c r="A70" s="3">
        <v>66</v>
      </c>
      <c r="B70" s="6"/>
      <c r="C70" s="7"/>
      <c r="D70" s="6"/>
      <c r="E70" s="32" t="s">
        <v>1631</v>
      </c>
      <c r="F70" s="32" t="s">
        <v>1632</v>
      </c>
      <c r="G70" s="3"/>
    </row>
    <row r="71" ht="15.75" spans="1:7">
      <c r="A71" s="3">
        <v>67</v>
      </c>
      <c r="B71" s="8"/>
      <c r="C71" s="9"/>
      <c r="D71" s="8"/>
      <c r="E71" s="32" t="s">
        <v>1633</v>
      </c>
      <c r="F71" s="32" t="s">
        <v>1634</v>
      </c>
      <c r="G71" s="3" t="s">
        <v>243</v>
      </c>
    </row>
    <row r="72" ht="15.75" spans="1:7">
      <c r="A72" s="3">
        <v>68</v>
      </c>
      <c r="B72" s="12" t="s">
        <v>1635</v>
      </c>
      <c r="C72" s="13">
        <v>4</v>
      </c>
      <c r="D72" s="39" t="s">
        <v>1636</v>
      </c>
      <c r="E72" s="32" t="s">
        <v>1637</v>
      </c>
      <c r="F72" s="32" t="s">
        <v>348</v>
      </c>
      <c r="G72" s="3"/>
    </row>
    <row r="73" ht="15.75" spans="1:7">
      <c r="A73" s="3">
        <v>69</v>
      </c>
      <c r="B73" s="6"/>
      <c r="C73" s="7"/>
      <c r="D73" s="40"/>
      <c r="E73" s="32" t="s">
        <v>1638</v>
      </c>
      <c r="F73" s="32" t="s">
        <v>1639</v>
      </c>
      <c r="G73" s="3"/>
    </row>
    <row r="74" ht="15.75" spans="1:7">
      <c r="A74" s="3">
        <v>70</v>
      </c>
      <c r="B74" s="6"/>
      <c r="C74" s="7"/>
      <c r="D74" s="40"/>
      <c r="E74" s="32" t="s">
        <v>1640</v>
      </c>
      <c r="F74" s="32" t="s">
        <v>1641</v>
      </c>
      <c r="G74" s="3"/>
    </row>
    <row r="75" ht="15.75" spans="1:7">
      <c r="A75" s="3">
        <v>71</v>
      </c>
      <c r="B75" s="8"/>
      <c r="C75" s="9"/>
      <c r="D75" s="41"/>
      <c r="E75" s="32" t="s">
        <v>1642</v>
      </c>
      <c r="F75" s="32" t="s">
        <v>1643</v>
      </c>
      <c r="G75" s="3"/>
    </row>
    <row r="76" ht="15.75" spans="1:7">
      <c r="A76" s="3">
        <v>72</v>
      </c>
      <c r="B76" s="42" t="s">
        <v>1644</v>
      </c>
      <c r="D76" s="18" t="s">
        <v>1645</v>
      </c>
      <c r="E76" s="32"/>
      <c r="F76" s="32" t="s">
        <v>64</v>
      </c>
      <c r="G76" s="45"/>
    </row>
    <row r="77" ht="15.75" spans="1:7">
      <c r="A77" s="3">
        <v>73</v>
      </c>
      <c r="B77" s="12" t="s">
        <v>1646</v>
      </c>
      <c r="C77" s="19" t="s">
        <v>153</v>
      </c>
      <c r="D77" s="20" t="s">
        <v>1647</v>
      </c>
      <c r="E77" s="32" t="s">
        <v>1648</v>
      </c>
      <c r="F77" s="32" t="s">
        <v>1649</v>
      </c>
      <c r="G77" s="37"/>
    </row>
    <row r="78" ht="15.75" spans="1:7">
      <c r="A78" s="3">
        <v>74</v>
      </c>
      <c r="B78" s="10" t="s">
        <v>1650</v>
      </c>
      <c r="C78" s="10"/>
      <c r="D78" s="43" t="s">
        <v>1651</v>
      </c>
      <c r="E78" s="32"/>
      <c r="F78" s="32"/>
      <c r="G78" s="3"/>
    </row>
    <row r="79" ht="15.75" spans="1:7">
      <c r="A79" s="3">
        <v>75</v>
      </c>
      <c r="B79" s="10" t="s">
        <v>1652</v>
      </c>
      <c r="C79" s="10"/>
      <c r="D79" s="10" t="s">
        <v>153</v>
      </c>
      <c r="E79" s="32"/>
      <c r="F79" s="32"/>
      <c r="G79" s="3"/>
    </row>
    <row r="80" ht="15.75" spans="1:7">
      <c r="A80" s="3">
        <v>76</v>
      </c>
      <c r="B80" s="10" t="s">
        <v>1653</v>
      </c>
      <c r="C80" s="13">
        <v>4</v>
      </c>
      <c r="D80" s="12" t="s">
        <v>1255</v>
      </c>
      <c r="E80" s="32" t="s">
        <v>1654</v>
      </c>
      <c r="F80" s="32" t="s">
        <v>1655</v>
      </c>
      <c r="G80" s="3"/>
    </row>
    <row r="81" ht="15.75" spans="1:7">
      <c r="A81" s="3">
        <v>77</v>
      </c>
      <c r="B81" s="10" t="s">
        <v>1653</v>
      </c>
      <c r="C81" s="7"/>
      <c r="D81" s="6"/>
      <c r="E81" s="32" t="s">
        <v>1656</v>
      </c>
      <c r="F81" s="32" t="s">
        <v>1657</v>
      </c>
      <c r="G81" s="3"/>
    </row>
    <row r="82" ht="15.75" spans="1:7">
      <c r="A82" s="3">
        <v>78</v>
      </c>
      <c r="B82" s="10" t="s">
        <v>1653</v>
      </c>
      <c r="C82" s="7"/>
      <c r="D82" s="6"/>
      <c r="E82" s="32" t="s">
        <v>1658</v>
      </c>
      <c r="F82" s="32" t="s">
        <v>145</v>
      </c>
      <c r="G82" s="3" t="s">
        <v>243</v>
      </c>
    </row>
    <row r="83" ht="15.75" spans="1:7">
      <c r="A83" s="3">
        <v>79</v>
      </c>
      <c r="B83" s="10" t="s">
        <v>1653</v>
      </c>
      <c r="C83" s="9"/>
      <c r="D83" s="8"/>
      <c r="E83" s="32" t="s">
        <v>1659</v>
      </c>
      <c r="F83" s="32" t="s">
        <v>1660</v>
      </c>
      <c r="G83" s="3"/>
    </row>
    <row r="84" ht="15" customHeight="1" spans="1:7">
      <c r="A84" s="3">
        <v>80</v>
      </c>
      <c r="B84" s="12" t="s">
        <v>1661</v>
      </c>
      <c r="C84" s="10"/>
      <c r="D84" s="44" t="s">
        <v>153</v>
      </c>
      <c r="E84" s="46"/>
      <c r="F84" s="46"/>
      <c r="G84" s="47"/>
    </row>
  </sheetData>
  <mergeCells count="52">
    <mergeCell ref="D5:G5"/>
    <mergeCell ref="E6:F6"/>
    <mergeCell ref="D84:G84"/>
    <mergeCell ref="B8:B11"/>
    <mergeCell ref="B12:B15"/>
    <mergeCell ref="B16:B20"/>
    <mergeCell ref="B21:B23"/>
    <mergeCell ref="B24:B28"/>
    <mergeCell ref="B34:B38"/>
    <mergeCell ref="B39:B41"/>
    <mergeCell ref="B46:B48"/>
    <mergeCell ref="B49:B52"/>
    <mergeCell ref="B56:B57"/>
    <mergeCell ref="B58:B59"/>
    <mergeCell ref="B61:B63"/>
    <mergeCell ref="B66:B67"/>
    <mergeCell ref="B68:B71"/>
    <mergeCell ref="B72:B75"/>
    <mergeCell ref="C8:C11"/>
    <mergeCell ref="C12:C15"/>
    <mergeCell ref="C16:C20"/>
    <mergeCell ref="C21:C23"/>
    <mergeCell ref="C24:C28"/>
    <mergeCell ref="C34:C38"/>
    <mergeCell ref="C39:C41"/>
    <mergeCell ref="C46:C48"/>
    <mergeCell ref="C49:C52"/>
    <mergeCell ref="C56:C57"/>
    <mergeCell ref="C58:C59"/>
    <mergeCell ref="C61:C63"/>
    <mergeCell ref="C66:C67"/>
    <mergeCell ref="C68:C71"/>
    <mergeCell ref="C72:C75"/>
    <mergeCell ref="C80:C83"/>
    <mergeCell ref="D8:D11"/>
    <mergeCell ref="D12:D15"/>
    <mergeCell ref="D16:D20"/>
    <mergeCell ref="D21:D23"/>
    <mergeCell ref="D24:D28"/>
    <mergeCell ref="D34:D38"/>
    <mergeCell ref="D39:D41"/>
    <mergeCell ref="D46:D48"/>
    <mergeCell ref="D49:D52"/>
    <mergeCell ref="D56:D57"/>
    <mergeCell ref="D58:D59"/>
    <mergeCell ref="D61:D63"/>
    <mergeCell ref="D66:D67"/>
    <mergeCell ref="D68:D71"/>
    <mergeCell ref="D72:D75"/>
    <mergeCell ref="D80:D83"/>
    <mergeCell ref="G34:G38"/>
    <mergeCell ref="A1:G3"/>
  </mergeCells>
  <conditionalFormatting sqref="D61:D62">
    <cfRule type="expression" dxfId="0" priority="1" stopIfTrue="1">
      <formula>IF($E63="　未选房源",1,0)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宿舍楼</vt:lpstr>
      <vt:lpstr>专家楼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2022-03-27T18:02:00Z</dcterms:created>
  <dcterms:modified xsi:type="dcterms:W3CDTF">2025-12-10T17:07:44Z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830944C823E84F938CA9E2DF5487883D_13</vt:lpwstr>
  </property>
  <property fmtid="{D5CDD505-2E9C-101B-9397-08002B2CF9AE}" pid="3" name="KSOProductBuildVer">
    <vt:lpwstr>2052-11.8.2.12185</vt:lpwstr>
  </property>
</Properties>
</file>